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865" activeTab="0"/>
  </bookViews>
  <sheets>
    <sheet name="Full1" sheetId="1" r:id="rId1"/>
  </sheets>
  <definedNames/>
  <calcPr fullCalcOnLoad="1"/>
</workbook>
</file>

<file path=xl/sharedStrings.xml><?xml version="1.0" encoding="utf-8"?>
<sst xmlns="http://schemas.openxmlformats.org/spreadsheetml/2006/main" count="826" uniqueCount="236">
  <si>
    <t>Preu (IVA inclòs)</t>
  </si>
  <si>
    <t>ARA</t>
  </si>
  <si>
    <t>LA VANGUARDIA</t>
  </si>
  <si>
    <t>TOT OCI</t>
  </si>
  <si>
    <t>GIDONA</t>
  </si>
  <si>
    <t>VILAWEB</t>
  </si>
  <si>
    <t>NACIÓ DIGITAL</t>
  </si>
  <si>
    <t>EL MÓN</t>
  </si>
  <si>
    <t>EL NACIONAL</t>
  </si>
  <si>
    <t>GIRONANOTÍCIES</t>
  </si>
  <si>
    <t>RÀDIO GIRONA - CADENA SER</t>
  </si>
  <si>
    <t>RAC1</t>
  </si>
  <si>
    <t>RAC105</t>
  </si>
  <si>
    <t>Maig</t>
  </si>
  <si>
    <t>6 de maig</t>
  </si>
  <si>
    <t>PEDRES DE GIRONA</t>
  </si>
  <si>
    <t>Publireportatge</t>
  </si>
  <si>
    <t>Campanya</t>
  </si>
  <si>
    <t>Temps de Flors</t>
  </si>
  <si>
    <t>Tipologia de mitjà</t>
  </si>
  <si>
    <t>Mitjà de comunicació</t>
  </si>
  <si>
    <t>Premsa</t>
  </si>
  <si>
    <t>Acció publicitària desglossada per conceptes</t>
  </si>
  <si>
    <t>Període d'execució</t>
  </si>
  <si>
    <t>Revista</t>
  </si>
  <si>
    <t>Digital</t>
  </si>
  <si>
    <t>Ràdio</t>
  </si>
  <si>
    <t>Temps de Flors TOTAL</t>
  </si>
  <si>
    <t>Empresa de comunicació</t>
  </si>
  <si>
    <t>Octubre</t>
  </si>
  <si>
    <t xml:space="preserve">Òrgan promotor </t>
  </si>
  <si>
    <t>Oficina de comunicació</t>
  </si>
  <si>
    <t>Cursa de Sant Silvestre</t>
  </si>
  <si>
    <t>1 anunci de mitja pàgina</t>
  </si>
  <si>
    <t>Cursa de Sant Silvestre TOTAL</t>
  </si>
  <si>
    <t>Edició de Premsa Periòdica Ara SL</t>
  </si>
  <si>
    <t>Godó Strategies SL</t>
  </si>
  <si>
    <t>Totoci Business SL</t>
  </si>
  <si>
    <t>Visit Serveis Turístics SL</t>
  </si>
  <si>
    <t>Partal, Maresma &amp; Associats SL</t>
  </si>
  <si>
    <t>SCG Aquitània SL</t>
  </si>
  <si>
    <t>Editora Singular Digital 2GR SL</t>
  </si>
  <si>
    <t>Grup Les Notícies de Catalunya SLU</t>
  </si>
  <si>
    <t>M. Asunción Parés Valls</t>
  </si>
  <si>
    <t>Sociedad Española de Radiodifusión SL</t>
  </si>
  <si>
    <t>Associació Girona Notícies</t>
  </si>
  <si>
    <t>Maig 2011 SLL</t>
  </si>
  <si>
    <t>5 i 12 de maig</t>
  </si>
  <si>
    <t xml:space="preserve">1 anunci de pàgina sencera </t>
  </si>
  <si>
    <t>1 anunci de pàgina sencera</t>
  </si>
  <si>
    <t>Bàners 980x250 / 300X600 / 320X100 - 50.000 impressions - IP Girona</t>
  </si>
  <si>
    <t>Del 4 a l'11 de maig</t>
  </si>
  <si>
    <t>Bàners 970x250 / 728x90 / 300x600 - 500.000 impressions - IP Girona</t>
  </si>
  <si>
    <t>Bàners 300x600 / 300x250 / 800x400 / 320x400 - 550.000 imp. - IP Girona i Nació Girona</t>
  </si>
  <si>
    <t>Bàners 300x600 / 300x250 / 970x250 / 300x150  - 250.000 impressions - General</t>
  </si>
  <si>
    <t>Bàner 300x600 - 300.000 impressions - IP Girona</t>
  </si>
  <si>
    <t xml:space="preserve">Bàners 718x90 / 300x600 / 400x65 </t>
  </si>
  <si>
    <t xml:space="preserve">De l'1 al 15 de maig </t>
  </si>
  <si>
    <t xml:space="preserve">60 falques + cost producció falca </t>
  </si>
  <si>
    <t xml:space="preserve">40 falques (desc. Girona) + cost producció falca </t>
  </si>
  <si>
    <t>Jornada de l'Esport Femení</t>
  </si>
  <si>
    <t>L'ESPORTIU</t>
  </si>
  <si>
    <t xml:space="preserve">EL GERIÓ </t>
  </si>
  <si>
    <t xml:space="preserve">25 de setembre </t>
  </si>
  <si>
    <t>Bàner 300x250</t>
  </si>
  <si>
    <t xml:space="preserve">Del 9 al 23 de setembre </t>
  </si>
  <si>
    <t>Edicions Abril 2019 SL</t>
  </si>
  <si>
    <t>Marc Estarriola Prujà</t>
  </si>
  <si>
    <t>Cicle A Prop TOTAL</t>
  </si>
  <si>
    <t>Cicle A Prop</t>
  </si>
  <si>
    <t xml:space="preserve">ARA </t>
  </si>
  <si>
    <t>ENDERROCK</t>
  </si>
  <si>
    <t xml:space="preserve">Revista </t>
  </si>
  <si>
    <t>8 de setembre</t>
  </si>
  <si>
    <t>Setembre</t>
  </si>
  <si>
    <t xml:space="preserve">Setembre </t>
  </si>
  <si>
    <t>Grup Enderrock Edicions SL</t>
  </si>
  <si>
    <t>Jornada de l'Esport Femení TOTAL</t>
  </si>
  <si>
    <t>Escola Municipal d'Art i Escola Municipal d'Humanitats</t>
  </si>
  <si>
    <t>Escola Municipal d'Art i Escola Municipal d'Humanitats TOTAL</t>
  </si>
  <si>
    <t>2 faldons de 6x3</t>
  </si>
  <si>
    <t>7 de juliol i 1 de setembre</t>
  </si>
  <si>
    <t>Notes al Parc</t>
  </si>
  <si>
    <t>Notes al Parc TOTAL</t>
  </si>
  <si>
    <t>1 anunci de pàgina sencera + 1 faldó de 6x3</t>
  </si>
  <si>
    <t>1 anunci de pàgina sencera + 2 anuncis de mitja pàgina</t>
  </si>
  <si>
    <t>7 de juliol, 4 i 11 d'agost</t>
  </si>
  <si>
    <t>Juliol</t>
  </si>
  <si>
    <t>2 anuncis de pàgina sencera</t>
  </si>
  <si>
    <t>Juliol i agost</t>
  </si>
  <si>
    <t>3 anuncis de pàgina sencera</t>
  </si>
  <si>
    <t>Juliol, agost i Anuari de la Música</t>
  </si>
  <si>
    <t>De l'1 al 8 d'agost</t>
  </si>
  <si>
    <t>70 falques</t>
  </si>
  <si>
    <t>Del 7 al 14 de juliol</t>
  </si>
  <si>
    <t>115 falques (desc. Girona)</t>
  </si>
  <si>
    <t>De l'1 al 31 de juliol</t>
  </si>
  <si>
    <t xml:space="preserve">Aula d'Escriptura </t>
  </si>
  <si>
    <t>Aula d'Escriptura TOTAL</t>
  </si>
  <si>
    <t>LA REPÚBLICA</t>
  </si>
  <si>
    <t>1 de setembre</t>
  </si>
  <si>
    <t>10 de setembre</t>
  </si>
  <si>
    <t>Agost</t>
  </si>
  <si>
    <t xml:space="preserve">Del 29 d'agost al 12 de setembre </t>
  </si>
  <si>
    <t>Diada Nacional de Catalunya</t>
  </si>
  <si>
    <t>Diada Nacional de Catalunya TOTAL</t>
  </si>
  <si>
    <t>Fires de Sant Narcís</t>
  </si>
  <si>
    <t>Fires de Sant Narcís TOTAL</t>
  </si>
  <si>
    <t>EL PERIÓDICO</t>
  </si>
  <si>
    <t>TOP GIRONA</t>
  </si>
  <si>
    <t>DESCOBRIR</t>
  </si>
  <si>
    <t>RACÓ CATALÀ</t>
  </si>
  <si>
    <t>FLAIXBAC</t>
  </si>
  <si>
    <t>CATALUNYA RÀDIO</t>
  </si>
  <si>
    <t>1 anunci de pàgina sencera + 1 anunci de mitja pàgina</t>
  </si>
  <si>
    <t>1 faldó</t>
  </si>
  <si>
    <t>Bàners 980x250/300x600/320x100 - 50.000 impressions - IP Girona</t>
  </si>
  <si>
    <t xml:space="preserve">Del 27 d'octubre al 3 de novembre </t>
  </si>
  <si>
    <t>Bàners 970x250 / 970x90 / 300x600 - 500.000 imp. - IP Catalunaya</t>
  </si>
  <si>
    <t xml:space="preserve">Del 24 d'octubre al 3 de novembre </t>
  </si>
  <si>
    <t>Bàners 300x600 / 800x400 / 320x400 / 300x250 - 375.000 imp. - IP Catalunya</t>
  </si>
  <si>
    <t>Bàners 300x600 / 300x250 / 970x250 / 300x150 - 250.000 imp. - General</t>
  </si>
  <si>
    <t>Bàner 300x600 - 300.000 imp. / IP Catalunya</t>
  </si>
  <si>
    <t>Bàners 970x250 / 300x250</t>
  </si>
  <si>
    <t xml:space="preserve">Del 24 d'octubre al 6 de novembre </t>
  </si>
  <si>
    <t>Bàners 718x90 / 300x600 / 400x65</t>
  </si>
  <si>
    <t>Bàners 300x600 / 970x250 - 100.000 imp.</t>
  </si>
  <si>
    <t>50 falques</t>
  </si>
  <si>
    <t>11 falques (desc. Girona)</t>
  </si>
  <si>
    <t>168 falques (desc. Girona)</t>
  </si>
  <si>
    <t>60 falques (desc. Girona)</t>
  </si>
  <si>
    <t>60 falques (desc. Girona) + cost producció falca</t>
  </si>
  <si>
    <t>27 d'octubre i 3 de novembre</t>
  </si>
  <si>
    <t>21 d'octubre</t>
  </si>
  <si>
    <t>28 d'octubre</t>
  </si>
  <si>
    <t>Octubre-Desembre</t>
  </si>
  <si>
    <t>Premsa Iberica 360 SLU</t>
  </si>
  <si>
    <t>Edicions Digitals de Catalunya SL</t>
  </si>
  <si>
    <t>Abacus, SCCL</t>
  </si>
  <si>
    <t>Edicions Digitals de Premsa Local SL</t>
  </si>
  <si>
    <t>Editora Singular Digital 2 GR SL</t>
  </si>
  <si>
    <t>Tirabol Produccions SL</t>
  </si>
  <si>
    <t>Media Manga Mangotière SL</t>
  </si>
  <si>
    <t>Corporació Catalana de Mitjans Audiovisuals SA</t>
  </si>
  <si>
    <t>Nadal</t>
  </si>
  <si>
    <t>Nadal TOTAL</t>
  </si>
  <si>
    <t>2 anuncis de mitja pàgina</t>
  </si>
  <si>
    <t>Desembre</t>
  </si>
  <si>
    <t>Del 19 al 23 de desembre</t>
  </si>
  <si>
    <t>22 i 29 de desembre</t>
  </si>
  <si>
    <t>60 falques</t>
  </si>
  <si>
    <t>20 de desembre</t>
  </si>
  <si>
    <t>Del 15 al 28 de desembre</t>
  </si>
  <si>
    <t xml:space="preserve">Oficina per la Sostenibilitat </t>
  </si>
  <si>
    <t>Oficina per la Sostenibilitat TOTAL</t>
  </si>
  <si>
    <t>L'ECONÒMIC</t>
  </si>
  <si>
    <t>Bàner 300x600 - IP Girona - 300.000 imp.</t>
  </si>
  <si>
    <t>64 falques + cost producció falca</t>
  </si>
  <si>
    <t>9 i 16 de juny</t>
  </si>
  <si>
    <t>17 de juny</t>
  </si>
  <si>
    <t>11 de setembre</t>
  </si>
  <si>
    <t>Juny</t>
  </si>
  <si>
    <t>Del 15 al 22 de juny</t>
  </si>
  <si>
    <t>10 anys Casa Masó</t>
  </si>
  <si>
    <t>10 anys Casa Masó TOTAL</t>
  </si>
  <si>
    <t>BONART</t>
  </si>
  <si>
    <t>LA MIRA</t>
  </si>
  <si>
    <t>CAPÇALERA</t>
  </si>
  <si>
    <t>LA PUNXA</t>
  </si>
  <si>
    <t>10 anys Casa Masó + Exposició Museu d'Història dels Jueus</t>
  </si>
  <si>
    <t>Setembre (revista núm. 196)</t>
  </si>
  <si>
    <t>Primavera-estiu (revista núm. 6)</t>
  </si>
  <si>
    <t>Juliol (revista núm. 62)</t>
  </si>
  <si>
    <t>Bonart Cultural SL</t>
  </si>
  <si>
    <t>Quelcom Global SL</t>
  </si>
  <si>
    <t>Col·legi de Periodistes de Catalunya</t>
  </si>
  <si>
    <t>Col·legi d'Aparelladors, Arquitectes Tècnics i Enginyers d'Edificació de Girona</t>
  </si>
  <si>
    <t>EL GERIÓ</t>
  </si>
  <si>
    <t xml:space="preserve">Setmana Europea de la Mobilitat </t>
  </si>
  <si>
    <t>Setmana Europea de la Mobilitat TOTAL</t>
  </si>
  <si>
    <t>Del 19 al 26 de setembre</t>
  </si>
  <si>
    <t>Del 12 al 26 de setembre</t>
  </si>
  <si>
    <t>Foment del comerç local</t>
  </si>
  <si>
    <t>Novembre</t>
  </si>
  <si>
    <t xml:space="preserve">Del 21 de novembre al 5 de desembre </t>
  </si>
  <si>
    <t>Del 21 al 28 de novembre</t>
  </si>
  <si>
    <t>Bàner 300x600 - 300.000 imp. - IP Girona</t>
  </si>
  <si>
    <t xml:space="preserve">Bàners 970x250 / 970x90 / 300x600 - 50.000 imp. - IP Girona </t>
  </si>
  <si>
    <t>Bàners 300x600 / 800x400 / 320x400 / 300x250 - 600.000 imp. - IP Girona</t>
  </si>
  <si>
    <t>Patrimoni social, cultural, turístic, històric i natural</t>
  </si>
  <si>
    <t>Patrimoni social, cultural, turístic, històric i natural TOTAL</t>
  </si>
  <si>
    <t>CATALONIA TODAY</t>
  </si>
  <si>
    <t>SÀPIENS</t>
  </si>
  <si>
    <t>10 de juliol</t>
  </si>
  <si>
    <t>Hermes Comunicacions SA</t>
  </si>
  <si>
    <t>Beca dels Premis Carles Rahola</t>
  </si>
  <si>
    <t>Beca dels Premis Carles Rahola TOTAL</t>
  </si>
  <si>
    <t>Bàner 300x600 - 250.000 imp.</t>
  </si>
  <si>
    <t>80 falques</t>
  </si>
  <si>
    <t>110 falques (desc. Girona) + cost producció falca</t>
  </si>
  <si>
    <t>8 falques - Àmbit: Catalunya</t>
  </si>
  <si>
    <t>17 i 24 de novembre</t>
  </si>
  <si>
    <t>Tardor-hivern (revista núm. 7)</t>
  </si>
  <si>
    <t>Juliol (revista núm. 190)</t>
  </si>
  <si>
    <t>Octubre (revista núm. 191)</t>
  </si>
  <si>
    <t>Del 14 al 21 de novembre</t>
  </si>
  <si>
    <t>Del 14 al 30 de novembre</t>
  </si>
  <si>
    <t>Girona App</t>
  </si>
  <si>
    <t>Girona App TOTAL</t>
  </si>
  <si>
    <t>13 de novembre</t>
  </si>
  <si>
    <t>Servei Municipal d'Ocupació</t>
  </si>
  <si>
    <t>Servei Municipal d'Ocupació TOTAL</t>
  </si>
  <si>
    <t>Del 20 de juny al 4 de juliol</t>
  </si>
  <si>
    <t>Bàner 300x600 - 200.000 imp. - IP Girona</t>
  </si>
  <si>
    <t>Bàners 970x250 / 970x90 / 300x600 - 500.000 imp. - IP Girona</t>
  </si>
  <si>
    <t>Bàners 300x600 / 800x400 / 320x400 / 300x250 - 75.000 imp. - Nació Girona (local)</t>
  </si>
  <si>
    <t>Bàners 300x600 / 300x250 / 970x250 / 300x150 - 125.000 imp. - campanya local</t>
  </si>
  <si>
    <t xml:space="preserve">Bàners 300x600 / 970x250 - 100.000 impressions </t>
  </si>
  <si>
    <t>Del 20 al 27 de juny</t>
  </si>
  <si>
    <t>16 de juny</t>
  </si>
  <si>
    <t xml:space="preserve">Juliol </t>
  </si>
  <si>
    <t>TOTAL Cost campanyes de publicitat institucional 2022</t>
  </si>
  <si>
    <t>TOTAL PUBLICITAT INSTITUCIONAL 2022</t>
  </si>
  <si>
    <t>Diari de Girona SA</t>
  </si>
  <si>
    <t>Televisió de Girona SL</t>
  </si>
  <si>
    <t>Cost de la publicitat institucional de l'Ajuntament de Girona de l'any 2022</t>
  </si>
  <si>
    <t>DIARI DE GIRONA</t>
  </si>
  <si>
    <t>EL PUNT AVUI</t>
  </si>
  <si>
    <t>Any 2022</t>
  </si>
  <si>
    <t>TV Girona</t>
  </si>
  <si>
    <t>Televisió</t>
  </si>
  <si>
    <t>Difusió de publicitat institucional a la premsa diària</t>
  </si>
  <si>
    <t>Difusió de publicitat i comunicació institucional a la televisió</t>
  </si>
  <si>
    <t>Contracte anual de publicitat amb DIARI DE GIRONAa, mitjançant procediment amb negociació sense publicitat amb un únic criteri d'adjudicació</t>
  </si>
  <si>
    <t>Contracte anual de publicitat amb EL PUNT AVUI, mitjançant procediment amb negociació sense publicitat</t>
  </si>
  <si>
    <t>Contracte anual de publicitat amb TELEVISIÓ DE GIRONA, mitjançant procediment amb negociació sense publicitat amb un únic criteri d'adjudicació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</si>
</sst>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&quot;Sí&quot;;&quot;Sí&quot;;&quot;No&quot;"/>
    <numFmt numFmtId="166" formatCode="&quot;Cert&quot;;&quot;Cert&quot;;&quot;Fals&quot;"/>
    <numFmt numFmtId="167" formatCode="&quot;Activat&quot;;&quot;Activat&quot;;&quot;Desactivat&quot;"/>
    <numFmt numFmtId="168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right"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164" fontId="35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164" fontId="35" fillId="33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5" fillId="36" borderId="0" xfId="0" applyFont="1" applyFill="1" applyAlignment="1">
      <alignment/>
    </xf>
    <xf numFmtId="0" fontId="35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35" fillId="34" borderId="0" xfId="0" applyNumberFormat="1" applyFont="1" applyFill="1" applyAlignment="1">
      <alignment/>
    </xf>
    <xf numFmtId="0" fontId="0" fillId="36" borderId="0" xfId="0" applyFill="1" applyAlignment="1">
      <alignment/>
    </xf>
    <xf numFmtId="164" fontId="35" fillId="36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5" fillId="12" borderId="10" xfId="0" applyFont="1" applyFill="1" applyBorder="1" applyAlignment="1">
      <alignment/>
    </xf>
    <xf numFmtId="0" fontId="35" fillId="10" borderId="0" xfId="0" applyFont="1" applyFill="1" applyAlignment="1">
      <alignment/>
    </xf>
    <xf numFmtId="0" fontId="18" fillId="36" borderId="0" xfId="0" applyFont="1" applyFill="1" applyBorder="1" applyAlignment="1">
      <alignment/>
    </xf>
    <xf numFmtId="0" fontId="35" fillId="14" borderId="0" xfId="0" applyFont="1" applyFill="1" applyAlignment="1">
      <alignment/>
    </xf>
    <xf numFmtId="0" fontId="0" fillId="14" borderId="0" xfId="0" applyFill="1" applyAlignment="1">
      <alignment/>
    </xf>
    <xf numFmtId="0" fontId="18" fillId="14" borderId="0" xfId="0" applyFont="1" applyFill="1" applyBorder="1" applyAlignment="1">
      <alignment/>
    </xf>
    <xf numFmtId="164" fontId="35" fillId="14" borderId="0" xfId="0" applyNumberFormat="1" applyFont="1" applyFill="1" applyAlignment="1">
      <alignment/>
    </xf>
    <xf numFmtId="8" fontId="0" fillId="14" borderId="0" xfId="0" applyNumberFormat="1" applyFill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tabSelected="1" zoomScalePageLayoutView="0" workbookViewId="0" topLeftCell="A106">
      <selection activeCell="D140" sqref="D140:G142"/>
    </sheetView>
  </sheetViews>
  <sheetFormatPr defaultColWidth="9.140625" defaultRowHeight="15"/>
  <cols>
    <col min="1" max="1" width="32.57421875" style="0" bestFit="1" customWidth="1"/>
    <col min="2" max="2" width="21.8515625" style="0" customWidth="1"/>
    <col min="3" max="3" width="17.00390625" style="0" bestFit="1" customWidth="1"/>
    <col min="4" max="4" width="85.7109375" style="0" bestFit="1" customWidth="1"/>
    <col min="5" max="5" width="30.8515625" style="0" customWidth="1"/>
    <col min="6" max="6" width="15.8515625" style="0" bestFit="1" customWidth="1"/>
    <col min="7" max="7" width="35.00390625" style="0" customWidth="1"/>
    <col min="8" max="8" width="21.8515625" style="0" bestFit="1" customWidth="1"/>
  </cols>
  <sheetData>
    <row r="1" ht="31.5">
      <c r="A1" s="11" t="s">
        <v>225</v>
      </c>
    </row>
    <row r="3" spans="1:8" ht="15">
      <c r="A3" s="24" t="s">
        <v>17</v>
      </c>
      <c r="B3" s="24" t="s">
        <v>20</v>
      </c>
      <c r="C3" s="24" t="s">
        <v>19</v>
      </c>
      <c r="D3" s="24" t="s">
        <v>22</v>
      </c>
      <c r="E3" s="24" t="s">
        <v>23</v>
      </c>
      <c r="F3" s="24" t="s">
        <v>0</v>
      </c>
      <c r="G3" s="24" t="s">
        <v>28</v>
      </c>
      <c r="H3" s="24" t="s">
        <v>30</v>
      </c>
    </row>
    <row r="4" spans="1:8" ht="15">
      <c r="A4" s="17" t="s">
        <v>18</v>
      </c>
      <c r="B4" s="17" t="s">
        <v>1</v>
      </c>
      <c r="C4" s="17" t="s">
        <v>21</v>
      </c>
      <c r="D4" s="17" t="s">
        <v>84</v>
      </c>
      <c r="E4" s="17" t="s">
        <v>47</v>
      </c>
      <c r="F4" s="2">
        <v>750.2</v>
      </c>
      <c r="G4" s="17" t="s">
        <v>35</v>
      </c>
      <c r="H4" s="17" t="s">
        <v>31</v>
      </c>
    </row>
    <row r="5" spans="1:8" ht="15">
      <c r="A5" s="17" t="s">
        <v>18</v>
      </c>
      <c r="B5" s="17" t="s">
        <v>2</v>
      </c>
      <c r="C5" s="17" t="s">
        <v>21</v>
      </c>
      <c r="D5" s="17" t="s">
        <v>33</v>
      </c>
      <c r="E5" s="17" t="s">
        <v>14</v>
      </c>
      <c r="F5" s="2">
        <v>484</v>
      </c>
      <c r="G5" s="17" t="s">
        <v>36</v>
      </c>
      <c r="H5" s="17" t="s">
        <v>31</v>
      </c>
    </row>
    <row r="6" spans="1:8" ht="15">
      <c r="A6" s="17" t="s">
        <v>18</v>
      </c>
      <c r="B6" s="3" t="s">
        <v>3</v>
      </c>
      <c r="C6" s="3" t="s">
        <v>24</v>
      </c>
      <c r="D6" s="4" t="s">
        <v>48</v>
      </c>
      <c r="E6" s="4" t="s">
        <v>13</v>
      </c>
      <c r="F6" s="2">
        <v>440</v>
      </c>
      <c r="G6" s="17" t="s">
        <v>37</v>
      </c>
      <c r="H6" s="17" t="s">
        <v>31</v>
      </c>
    </row>
    <row r="7" spans="1:8" ht="15">
      <c r="A7" s="17" t="s">
        <v>18</v>
      </c>
      <c r="B7" s="3" t="s">
        <v>4</v>
      </c>
      <c r="C7" s="3" t="s">
        <v>24</v>
      </c>
      <c r="D7" s="4" t="s">
        <v>49</v>
      </c>
      <c r="E7" s="4" t="s">
        <v>13</v>
      </c>
      <c r="F7" s="2">
        <v>332.5</v>
      </c>
      <c r="G7" s="17" t="s">
        <v>38</v>
      </c>
      <c r="H7" s="17" t="s">
        <v>31</v>
      </c>
    </row>
    <row r="8" spans="1:8" ht="15">
      <c r="A8" s="17" t="s">
        <v>18</v>
      </c>
      <c r="B8" s="3" t="s">
        <v>1</v>
      </c>
      <c r="C8" s="3" t="s">
        <v>25</v>
      </c>
      <c r="D8" s="4" t="s">
        <v>50</v>
      </c>
      <c r="E8" s="4" t="s">
        <v>51</v>
      </c>
      <c r="F8" s="2">
        <v>333.33</v>
      </c>
      <c r="G8" s="17" t="s">
        <v>35</v>
      </c>
      <c r="H8" s="17" t="s">
        <v>31</v>
      </c>
    </row>
    <row r="9" spans="1:8" ht="15">
      <c r="A9" s="17" t="s">
        <v>18</v>
      </c>
      <c r="B9" s="3" t="s">
        <v>5</v>
      </c>
      <c r="C9" s="3" t="s">
        <v>25</v>
      </c>
      <c r="D9" s="4" t="s">
        <v>52</v>
      </c>
      <c r="E9" s="4" t="s">
        <v>51</v>
      </c>
      <c r="F9" s="5">
        <v>1210</v>
      </c>
      <c r="G9" s="17" t="s">
        <v>39</v>
      </c>
      <c r="H9" s="17" t="s">
        <v>31</v>
      </c>
    </row>
    <row r="10" spans="1:8" ht="15">
      <c r="A10" s="17" t="s">
        <v>18</v>
      </c>
      <c r="B10" s="3" t="s">
        <v>6</v>
      </c>
      <c r="C10" s="3" t="s">
        <v>25</v>
      </c>
      <c r="D10" s="4" t="s">
        <v>53</v>
      </c>
      <c r="E10" s="4" t="s">
        <v>51</v>
      </c>
      <c r="F10" s="2">
        <v>1663.75</v>
      </c>
      <c r="G10" s="17" t="s">
        <v>40</v>
      </c>
      <c r="H10" s="17" t="s">
        <v>31</v>
      </c>
    </row>
    <row r="11" spans="1:8" ht="15">
      <c r="A11" s="17" t="s">
        <v>18</v>
      </c>
      <c r="B11" s="3" t="s">
        <v>7</v>
      </c>
      <c r="C11" s="3" t="s">
        <v>25</v>
      </c>
      <c r="D11" s="4" t="s">
        <v>54</v>
      </c>
      <c r="E11" s="4" t="s">
        <v>51</v>
      </c>
      <c r="F11" s="2">
        <v>1210</v>
      </c>
      <c r="G11" s="17" t="s">
        <v>41</v>
      </c>
      <c r="H11" s="17" t="s">
        <v>31</v>
      </c>
    </row>
    <row r="12" spans="1:8" ht="15">
      <c r="A12" s="17" t="s">
        <v>18</v>
      </c>
      <c r="B12" s="3" t="s">
        <v>8</v>
      </c>
      <c r="C12" s="3" t="s">
        <v>25</v>
      </c>
      <c r="D12" s="4" t="s">
        <v>55</v>
      </c>
      <c r="E12" s="4" t="s">
        <v>51</v>
      </c>
      <c r="F12" s="2">
        <v>1210</v>
      </c>
      <c r="G12" s="17" t="s">
        <v>42</v>
      </c>
      <c r="H12" s="17" t="s">
        <v>31</v>
      </c>
    </row>
    <row r="13" spans="1:8" ht="15">
      <c r="A13" s="17" t="s">
        <v>18</v>
      </c>
      <c r="B13" s="3" t="s">
        <v>15</v>
      </c>
      <c r="C13" s="3" t="s">
        <v>25</v>
      </c>
      <c r="D13" s="4" t="s">
        <v>16</v>
      </c>
      <c r="E13" s="4" t="s">
        <v>13</v>
      </c>
      <c r="F13" s="2">
        <v>605</v>
      </c>
      <c r="G13" s="17" t="s">
        <v>43</v>
      </c>
      <c r="H13" s="17" t="s">
        <v>31</v>
      </c>
    </row>
    <row r="14" spans="1:8" ht="15">
      <c r="A14" s="17" t="s">
        <v>18</v>
      </c>
      <c r="B14" s="3" t="s">
        <v>9</v>
      </c>
      <c r="C14" s="3" t="s">
        <v>25</v>
      </c>
      <c r="D14" s="4" t="s">
        <v>56</v>
      </c>
      <c r="E14" s="4" t="s">
        <v>57</v>
      </c>
      <c r="F14" s="2">
        <v>500</v>
      </c>
      <c r="G14" s="17" t="s">
        <v>45</v>
      </c>
      <c r="H14" s="17" t="s">
        <v>31</v>
      </c>
    </row>
    <row r="15" spans="1:8" ht="15">
      <c r="A15" s="17" t="s">
        <v>18</v>
      </c>
      <c r="B15" s="3" t="s">
        <v>10</v>
      </c>
      <c r="C15" s="3" t="s">
        <v>26</v>
      </c>
      <c r="D15" s="4" t="s">
        <v>58</v>
      </c>
      <c r="E15" s="4" t="s">
        <v>51</v>
      </c>
      <c r="F15" s="2">
        <v>1384.24</v>
      </c>
      <c r="G15" s="17" t="s">
        <v>44</v>
      </c>
      <c r="H15" s="17" t="s">
        <v>31</v>
      </c>
    </row>
    <row r="16" spans="1:8" ht="15">
      <c r="A16" s="17" t="s">
        <v>18</v>
      </c>
      <c r="B16" s="3" t="s">
        <v>11</v>
      </c>
      <c r="C16" s="3" t="s">
        <v>26</v>
      </c>
      <c r="D16" s="4" t="s">
        <v>59</v>
      </c>
      <c r="E16" s="4" t="s">
        <v>51</v>
      </c>
      <c r="F16" s="2">
        <v>713.9</v>
      </c>
      <c r="G16" s="17" t="s">
        <v>36</v>
      </c>
      <c r="H16" s="17" t="s">
        <v>31</v>
      </c>
    </row>
    <row r="17" spans="1:8" ht="15">
      <c r="A17" s="6" t="s">
        <v>27</v>
      </c>
      <c r="B17" s="6"/>
      <c r="C17" s="6"/>
      <c r="D17" s="6"/>
      <c r="E17" s="6"/>
      <c r="F17" s="8">
        <f>SUM(F4:F16)</f>
        <v>10836.92</v>
      </c>
      <c r="G17" s="7"/>
      <c r="H17" s="7"/>
    </row>
    <row r="18" spans="1:8" ht="15">
      <c r="A18" s="17" t="s">
        <v>60</v>
      </c>
      <c r="B18" s="3" t="s">
        <v>61</v>
      </c>
      <c r="C18" s="3" t="s">
        <v>21</v>
      </c>
      <c r="D18" s="3" t="s">
        <v>49</v>
      </c>
      <c r="E18" s="3" t="s">
        <v>63</v>
      </c>
      <c r="F18" s="1">
        <v>928</v>
      </c>
      <c r="G18" s="18" t="s">
        <v>66</v>
      </c>
      <c r="H18" s="13" t="s">
        <v>31</v>
      </c>
    </row>
    <row r="19" spans="1:8" ht="15">
      <c r="A19" s="17" t="s">
        <v>60</v>
      </c>
      <c r="B19" s="3" t="s">
        <v>62</v>
      </c>
      <c r="C19" s="3" t="s">
        <v>25</v>
      </c>
      <c r="D19" s="3" t="s">
        <v>64</v>
      </c>
      <c r="E19" s="3" t="s">
        <v>65</v>
      </c>
      <c r="F19" s="1">
        <v>257.13</v>
      </c>
      <c r="G19" s="3" t="s">
        <v>67</v>
      </c>
      <c r="H19" s="13" t="s">
        <v>31</v>
      </c>
    </row>
    <row r="20" spans="1:8" ht="15">
      <c r="A20" s="6" t="s">
        <v>77</v>
      </c>
      <c r="B20" s="7"/>
      <c r="C20" s="7"/>
      <c r="D20" s="7"/>
      <c r="E20" s="7"/>
      <c r="F20" s="8">
        <f>SUM(F18:F19)</f>
        <v>1185.13</v>
      </c>
      <c r="G20" s="7"/>
      <c r="H20" s="7"/>
    </row>
    <row r="21" spans="1:8" ht="15">
      <c r="A21" s="17" t="s">
        <v>69</v>
      </c>
      <c r="B21" s="3" t="s">
        <v>70</v>
      </c>
      <c r="C21" s="3" t="s">
        <v>21</v>
      </c>
      <c r="D21" s="3" t="s">
        <v>33</v>
      </c>
      <c r="E21" s="3" t="s">
        <v>73</v>
      </c>
      <c r="F21" s="1">
        <v>375.1</v>
      </c>
      <c r="G21" s="3" t="s">
        <v>35</v>
      </c>
      <c r="H21" t="s">
        <v>31</v>
      </c>
    </row>
    <row r="22" spans="1:8" ht="15">
      <c r="A22" s="17" t="s">
        <v>69</v>
      </c>
      <c r="B22" s="3" t="s">
        <v>3</v>
      </c>
      <c r="C22" s="3" t="s">
        <v>24</v>
      </c>
      <c r="D22" s="3" t="s">
        <v>48</v>
      </c>
      <c r="E22" s="3" t="s">
        <v>74</v>
      </c>
      <c r="F22" s="1">
        <v>220</v>
      </c>
      <c r="G22" s="3" t="s">
        <v>37</v>
      </c>
      <c r="H22" t="s">
        <v>31</v>
      </c>
    </row>
    <row r="23" spans="1:8" ht="15">
      <c r="A23" s="17" t="s">
        <v>69</v>
      </c>
      <c r="B23" s="3" t="s">
        <v>4</v>
      </c>
      <c r="C23" s="3" t="s">
        <v>24</v>
      </c>
      <c r="D23" s="3" t="s">
        <v>48</v>
      </c>
      <c r="E23" s="4" t="s">
        <v>75</v>
      </c>
      <c r="F23" s="2">
        <v>332.5</v>
      </c>
      <c r="G23" s="3" t="s">
        <v>38</v>
      </c>
      <c r="H23" t="s">
        <v>31</v>
      </c>
    </row>
    <row r="24" spans="1:8" ht="15">
      <c r="A24" s="17" t="s">
        <v>69</v>
      </c>
      <c r="B24" s="3" t="s">
        <v>71</v>
      </c>
      <c r="C24" s="3" t="s">
        <v>72</v>
      </c>
      <c r="D24" s="3" t="s">
        <v>48</v>
      </c>
      <c r="E24" s="3" t="s">
        <v>75</v>
      </c>
      <c r="F24" s="1">
        <v>1210</v>
      </c>
      <c r="G24" s="3" t="s">
        <v>76</v>
      </c>
      <c r="H24" t="s">
        <v>31</v>
      </c>
    </row>
    <row r="25" spans="1:8" ht="15">
      <c r="A25" s="6" t="s">
        <v>68</v>
      </c>
      <c r="B25" s="7"/>
      <c r="C25" s="7"/>
      <c r="D25" s="7"/>
      <c r="E25" s="7"/>
      <c r="F25" s="8">
        <f>SUM(F21:F24)</f>
        <v>2137.6</v>
      </c>
      <c r="G25" s="7"/>
      <c r="H25" s="7"/>
    </row>
    <row r="26" spans="1:8" ht="15">
      <c r="A26" s="17" t="s">
        <v>78</v>
      </c>
      <c r="B26" s="3" t="s">
        <v>1</v>
      </c>
      <c r="C26" s="3" t="s">
        <v>21</v>
      </c>
      <c r="D26" s="4" t="s">
        <v>80</v>
      </c>
      <c r="E26" s="4" t="s">
        <v>81</v>
      </c>
      <c r="F26" s="2">
        <v>532.4</v>
      </c>
      <c r="G26" s="3" t="s">
        <v>35</v>
      </c>
      <c r="H26" t="s">
        <v>31</v>
      </c>
    </row>
    <row r="27" spans="1:8" ht="15">
      <c r="A27" s="14" t="s">
        <v>79</v>
      </c>
      <c r="B27" s="14"/>
      <c r="C27" s="7"/>
      <c r="D27" s="7"/>
      <c r="E27" s="7"/>
      <c r="F27" s="8">
        <f>SUM(F26:F26)</f>
        <v>532.4</v>
      </c>
      <c r="G27" s="7"/>
      <c r="H27" s="7"/>
    </row>
    <row r="28" spans="1:8" ht="15">
      <c r="A28" s="17" t="s">
        <v>82</v>
      </c>
      <c r="B28" s="3" t="s">
        <v>1</v>
      </c>
      <c r="C28" s="3" t="s">
        <v>21</v>
      </c>
      <c r="D28" s="3" t="s">
        <v>85</v>
      </c>
      <c r="E28" s="3" t="s">
        <v>86</v>
      </c>
      <c r="F28" s="1">
        <v>859.1</v>
      </c>
      <c r="G28" s="3" t="s">
        <v>35</v>
      </c>
      <c r="H28" t="s">
        <v>31</v>
      </c>
    </row>
    <row r="29" spans="1:8" ht="15">
      <c r="A29" s="17" t="s">
        <v>82</v>
      </c>
      <c r="B29" s="3" t="s">
        <v>3</v>
      </c>
      <c r="C29" s="3" t="s">
        <v>24</v>
      </c>
      <c r="D29" s="3" t="s">
        <v>49</v>
      </c>
      <c r="E29" s="4" t="s">
        <v>87</v>
      </c>
      <c r="F29" s="2">
        <v>220</v>
      </c>
      <c r="G29" s="3" t="s">
        <v>37</v>
      </c>
      <c r="H29" t="s">
        <v>31</v>
      </c>
    </row>
    <row r="30" spans="1:8" ht="15">
      <c r="A30" s="17" t="s">
        <v>82</v>
      </c>
      <c r="B30" s="3" t="s">
        <v>4</v>
      </c>
      <c r="C30" s="3" t="s">
        <v>72</v>
      </c>
      <c r="D30" s="4" t="s">
        <v>88</v>
      </c>
      <c r="E30" s="4" t="s">
        <v>89</v>
      </c>
      <c r="F30" s="2">
        <v>665</v>
      </c>
      <c r="G30" s="3" t="s">
        <v>38</v>
      </c>
      <c r="H30" t="s">
        <v>31</v>
      </c>
    </row>
    <row r="31" spans="1:8" ht="15">
      <c r="A31" s="17" t="s">
        <v>82</v>
      </c>
      <c r="B31" s="3" t="s">
        <v>71</v>
      </c>
      <c r="C31" s="3" t="s">
        <v>24</v>
      </c>
      <c r="D31" s="4" t="s">
        <v>90</v>
      </c>
      <c r="E31" s="4" t="s">
        <v>91</v>
      </c>
      <c r="F31" s="1">
        <v>3630</v>
      </c>
      <c r="G31" s="3" t="s">
        <v>76</v>
      </c>
      <c r="H31" t="s">
        <v>31</v>
      </c>
    </row>
    <row r="32" spans="1:8" ht="15">
      <c r="A32" s="17" t="s">
        <v>82</v>
      </c>
      <c r="B32" s="3" t="s">
        <v>1</v>
      </c>
      <c r="C32" s="3" t="s">
        <v>25</v>
      </c>
      <c r="D32" s="3" t="s">
        <v>50</v>
      </c>
      <c r="E32" s="4" t="s">
        <v>92</v>
      </c>
      <c r="F32" s="1">
        <v>333.33</v>
      </c>
      <c r="G32" s="3" t="s">
        <v>35</v>
      </c>
      <c r="H32" t="s">
        <v>31</v>
      </c>
    </row>
    <row r="33" spans="1:8" ht="15">
      <c r="A33" s="17" t="s">
        <v>82</v>
      </c>
      <c r="B33" s="3" t="s">
        <v>15</v>
      </c>
      <c r="C33" s="3" t="s">
        <v>25</v>
      </c>
      <c r="D33" s="4" t="s">
        <v>16</v>
      </c>
      <c r="E33" s="4" t="s">
        <v>87</v>
      </c>
      <c r="F33" s="5">
        <v>605</v>
      </c>
      <c r="G33" s="3" t="s">
        <v>43</v>
      </c>
      <c r="H33" t="s">
        <v>31</v>
      </c>
    </row>
    <row r="34" spans="1:8" ht="15">
      <c r="A34" s="17" t="s">
        <v>82</v>
      </c>
      <c r="B34" s="3" t="s">
        <v>10</v>
      </c>
      <c r="C34" s="3" t="s">
        <v>26</v>
      </c>
      <c r="D34" s="4" t="s">
        <v>93</v>
      </c>
      <c r="E34" s="4" t="s">
        <v>94</v>
      </c>
      <c r="F34" s="2">
        <v>1606.88</v>
      </c>
      <c r="G34" s="3" t="s">
        <v>44</v>
      </c>
      <c r="H34" t="s">
        <v>31</v>
      </c>
    </row>
    <row r="35" spans="1:8" ht="15">
      <c r="A35" s="17" t="s">
        <v>82</v>
      </c>
      <c r="B35" s="3" t="s">
        <v>12</v>
      </c>
      <c r="C35" s="3" t="s">
        <v>26</v>
      </c>
      <c r="D35" s="4" t="s">
        <v>95</v>
      </c>
      <c r="E35" s="4" t="s">
        <v>96</v>
      </c>
      <c r="F35" s="2">
        <v>556.6</v>
      </c>
      <c r="G35" s="3" t="s">
        <v>36</v>
      </c>
      <c r="H35" t="s">
        <v>31</v>
      </c>
    </row>
    <row r="36" spans="1:8" ht="15">
      <c r="A36" s="6" t="s">
        <v>83</v>
      </c>
      <c r="B36" s="9"/>
      <c r="C36" s="9"/>
      <c r="D36" s="9"/>
      <c r="E36" s="9"/>
      <c r="F36" s="10">
        <f>SUM(F28:F35)</f>
        <v>8475.91</v>
      </c>
      <c r="G36" s="7"/>
      <c r="H36" s="7"/>
    </row>
    <row r="37" spans="1:8" ht="15">
      <c r="A37" s="17" t="s">
        <v>97</v>
      </c>
      <c r="B37" s="3" t="s">
        <v>1</v>
      </c>
      <c r="C37" s="3" t="s">
        <v>21</v>
      </c>
      <c r="D37" s="4" t="s">
        <v>33</v>
      </c>
      <c r="E37" s="4" t="s">
        <v>100</v>
      </c>
      <c r="F37" s="2">
        <v>375.1</v>
      </c>
      <c r="G37" s="3" t="s">
        <v>35</v>
      </c>
      <c r="H37" t="s">
        <v>31</v>
      </c>
    </row>
    <row r="38" spans="1:8" ht="15">
      <c r="A38" s="17" t="s">
        <v>97</v>
      </c>
      <c r="B38" s="4" t="s">
        <v>99</v>
      </c>
      <c r="C38" s="3" t="s">
        <v>21</v>
      </c>
      <c r="D38" s="4" t="s">
        <v>33</v>
      </c>
      <c r="E38" s="4" t="s">
        <v>101</v>
      </c>
      <c r="F38" s="2">
        <v>1452</v>
      </c>
      <c r="G38" s="18" t="s">
        <v>46</v>
      </c>
      <c r="H38" t="s">
        <v>31</v>
      </c>
    </row>
    <row r="39" spans="1:8" ht="15">
      <c r="A39" s="17" t="s">
        <v>97</v>
      </c>
      <c r="B39" s="3" t="s">
        <v>3</v>
      </c>
      <c r="C39" s="3" t="s">
        <v>24</v>
      </c>
      <c r="D39" s="4" t="s">
        <v>49</v>
      </c>
      <c r="E39" s="4" t="s">
        <v>102</v>
      </c>
      <c r="F39" s="2">
        <v>220</v>
      </c>
      <c r="G39" s="3" t="s">
        <v>37</v>
      </c>
      <c r="H39" t="s">
        <v>31</v>
      </c>
    </row>
    <row r="40" spans="1:8" ht="15">
      <c r="A40" s="17" t="s">
        <v>97</v>
      </c>
      <c r="B40" s="3" t="s">
        <v>4</v>
      </c>
      <c r="C40" s="3" t="s">
        <v>24</v>
      </c>
      <c r="D40" s="4" t="s">
        <v>49</v>
      </c>
      <c r="E40" s="4" t="s">
        <v>102</v>
      </c>
      <c r="F40" s="2">
        <v>332.5</v>
      </c>
      <c r="G40" s="3" t="s">
        <v>38</v>
      </c>
      <c r="H40" t="s">
        <v>31</v>
      </c>
    </row>
    <row r="41" spans="1:8" ht="15">
      <c r="A41" s="17" t="s">
        <v>97</v>
      </c>
      <c r="B41" s="3" t="s">
        <v>62</v>
      </c>
      <c r="C41" s="3" t="s">
        <v>25</v>
      </c>
      <c r="D41" s="4" t="s">
        <v>64</v>
      </c>
      <c r="E41" s="4" t="s">
        <v>103</v>
      </c>
      <c r="F41" s="2">
        <v>257.13</v>
      </c>
      <c r="G41" s="3" t="s">
        <v>67</v>
      </c>
      <c r="H41" t="s">
        <v>31</v>
      </c>
    </row>
    <row r="42" spans="1:8" ht="15">
      <c r="A42" s="6" t="s">
        <v>98</v>
      </c>
      <c r="B42" s="7"/>
      <c r="C42" s="7"/>
      <c r="D42" s="7"/>
      <c r="E42" s="7"/>
      <c r="F42" s="8">
        <f>SUM(F37:F41)</f>
        <v>2636.73</v>
      </c>
      <c r="G42" s="7"/>
      <c r="H42" s="7"/>
    </row>
    <row r="43" spans="1:8" ht="15">
      <c r="A43" s="17" t="s">
        <v>104</v>
      </c>
      <c r="B43" s="3" t="s">
        <v>99</v>
      </c>
      <c r="C43" s="3" t="s">
        <v>21</v>
      </c>
      <c r="D43" s="4" t="s">
        <v>49</v>
      </c>
      <c r="E43" s="4" t="s">
        <v>101</v>
      </c>
      <c r="F43" s="1">
        <v>2500.01</v>
      </c>
      <c r="G43" s="3" t="s">
        <v>46</v>
      </c>
      <c r="H43" t="s">
        <v>31</v>
      </c>
    </row>
    <row r="44" spans="1:8" ht="15">
      <c r="A44" s="6" t="s">
        <v>105</v>
      </c>
      <c r="B44" s="7"/>
      <c r="C44" s="7"/>
      <c r="D44" s="7"/>
      <c r="E44" s="7"/>
      <c r="F44" s="8">
        <f>SUM(F43:F43)</f>
        <v>2500.01</v>
      </c>
      <c r="G44" s="7"/>
      <c r="H44" s="7"/>
    </row>
    <row r="45" spans="1:8" ht="15">
      <c r="A45" s="18" t="s">
        <v>106</v>
      </c>
      <c r="B45" s="3" t="s">
        <v>1</v>
      </c>
      <c r="C45" s="3" t="s">
        <v>21</v>
      </c>
      <c r="D45" s="4" t="s">
        <v>114</v>
      </c>
      <c r="E45" s="4" t="s">
        <v>132</v>
      </c>
      <c r="F45" s="22">
        <v>484</v>
      </c>
      <c r="G45" s="3" t="s">
        <v>35</v>
      </c>
      <c r="H45" s="17" t="s">
        <v>31</v>
      </c>
    </row>
    <row r="46" spans="1:8" ht="15">
      <c r="A46" s="18" t="s">
        <v>106</v>
      </c>
      <c r="B46" s="17" t="s">
        <v>2</v>
      </c>
      <c r="C46" s="3" t="s">
        <v>21</v>
      </c>
      <c r="D46" s="17" t="s">
        <v>33</v>
      </c>
      <c r="E46" s="18" t="s">
        <v>133</v>
      </c>
      <c r="F46" s="22">
        <v>484</v>
      </c>
      <c r="G46" s="17" t="s">
        <v>36</v>
      </c>
      <c r="H46" s="17" t="s">
        <v>31</v>
      </c>
    </row>
    <row r="47" spans="1:8" ht="15">
      <c r="A47" s="18" t="s">
        <v>106</v>
      </c>
      <c r="B47" s="3" t="s">
        <v>108</v>
      </c>
      <c r="C47" s="3" t="s">
        <v>21</v>
      </c>
      <c r="D47" s="4" t="s">
        <v>115</v>
      </c>
      <c r="E47" s="4" t="s">
        <v>134</v>
      </c>
      <c r="F47" s="22">
        <v>605</v>
      </c>
      <c r="G47" s="17" t="s">
        <v>136</v>
      </c>
      <c r="H47" s="17" t="s">
        <v>31</v>
      </c>
    </row>
    <row r="48" spans="1:8" ht="15">
      <c r="A48" s="18" t="s">
        <v>106</v>
      </c>
      <c r="B48" s="3" t="s">
        <v>3</v>
      </c>
      <c r="C48" s="3" t="s">
        <v>24</v>
      </c>
      <c r="D48" s="17" t="s">
        <v>49</v>
      </c>
      <c r="E48" s="4" t="s">
        <v>29</v>
      </c>
      <c r="F48" s="22">
        <v>220</v>
      </c>
      <c r="G48" s="17" t="s">
        <v>37</v>
      </c>
      <c r="H48" s="17" t="s">
        <v>31</v>
      </c>
    </row>
    <row r="49" spans="1:8" ht="15">
      <c r="A49" s="18" t="s">
        <v>106</v>
      </c>
      <c r="B49" s="3" t="s">
        <v>4</v>
      </c>
      <c r="C49" s="3" t="s">
        <v>24</v>
      </c>
      <c r="D49" s="4" t="s">
        <v>49</v>
      </c>
      <c r="E49" s="4" t="s">
        <v>29</v>
      </c>
      <c r="F49" s="22">
        <v>332.5</v>
      </c>
      <c r="G49" s="17" t="s">
        <v>38</v>
      </c>
      <c r="H49" s="17" t="s">
        <v>31</v>
      </c>
    </row>
    <row r="50" spans="1:8" ht="15">
      <c r="A50" s="18" t="s">
        <v>106</v>
      </c>
      <c r="B50" s="3" t="s">
        <v>109</v>
      </c>
      <c r="C50" s="3" t="s">
        <v>24</v>
      </c>
      <c r="D50" s="4" t="s">
        <v>49</v>
      </c>
      <c r="E50" s="4" t="s">
        <v>135</v>
      </c>
      <c r="F50" s="22">
        <v>1452</v>
      </c>
      <c r="G50" s="16" t="s">
        <v>137</v>
      </c>
      <c r="H50" s="17" t="s">
        <v>31</v>
      </c>
    </row>
    <row r="51" spans="1:8" ht="15">
      <c r="A51" s="18" t="s">
        <v>106</v>
      </c>
      <c r="B51" s="3" t="s">
        <v>71</v>
      </c>
      <c r="C51" s="3" t="s">
        <v>24</v>
      </c>
      <c r="D51" s="4" t="s">
        <v>49</v>
      </c>
      <c r="E51" s="4" t="s">
        <v>29</v>
      </c>
      <c r="F51" s="22">
        <v>1210</v>
      </c>
      <c r="G51" s="18" t="s">
        <v>76</v>
      </c>
      <c r="H51" s="17" t="s">
        <v>31</v>
      </c>
    </row>
    <row r="52" spans="1:8" ht="15">
      <c r="A52" s="18" t="s">
        <v>106</v>
      </c>
      <c r="B52" s="3" t="s">
        <v>110</v>
      </c>
      <c r="C52" s="3" t="s">
        <v>24</v>
      </c>
      <c r="D52" s="4" t="s">
        <v>49</v>
      </c>
      <c r="E52" s="4" t="s">
        <v>29</v>
      </c>
      <c r="F52" s="22">
        <v>847</v>
      </c>
      <c r="G52" s="16" t="s">
        <v>138</v>
      </c>
      <c r="H52" s="17" t="s">
        <v>31</v>
      </c>
    </row>
    <row r="53" spans="1:8" ht="15">
      <c r="A53" s="18" t="s">
        <v>106</v>
      </c>
      <c r="B53" s="3" t="s">
        <v>1</v>
      </c>
      <c r="C53" s="3" t="s">
        <v>25</v>
      </c>
      <c r="D53" s="4" t="s">
        <v>116</v>
      </c>
      <c r="E53" s="4" t="s">
        <v>117</v>
      </c>
      <c r="F53" s="2">
        <v>333.33</v>
      </c>
      <c r="G53" s="18" t="s">
        <v>35</v>
      </c>
      <c r="H53" s="17" t="s">
        <v>31</v>
      </c>
    </row>
    <row r="54" spans="1:8" ht="15">
      <c r="A54" s="18" t="s">
        <v>106</v>
      </c>
      <c r="B54" s="3" t="s">
        <v>5</v>
      </c>
      <c r="C54" s="3" t="s">
        <v>25</v>
      </c>
      <c r="D54" s="4" t="s">
        <v>118</v>
      </c>
      <c r="E54" s="4" t="s">
        <v>119</v>
      </c>
      <c r="F54" s="5">
        <v>1210</v>
      </c>
      <c r="G54" s="18" t="s">
        <v>39</v>
      </c>
      <c r="H54" s="17" t="s">
        <v>31</v>
      </c>
    </row>
    <row r="55" spans="1:8" ht="15">
      <c r="A55" s="18" t="s">
        <v>106</v>
      </c>
      <c r="B55" s="3" t="s">
        <v>6</v>
      </c>
      <c r="C55" s="3" t="s">
        <v>25</v>
      </c>
      <c r="D55" s="4" t="s">
        <v>120</v>
      </c>
      <c r="E55" s="4" t="s">
        <v>119</v>
      </c>
      <c r="F55" s="2">
        <v>1134.37</v>
      </c>
      <c r="G55" s="16" t="s">
        <v>139</v>
      </c>
      <c r="H55" s="17" t="s">
        <v>31</v>
      </c>
    </row>
    <row r="56" spans="1:8" ht="15">
      <c r="A56" s="18" t="s">
        <v>106</v>
      </c>
      <c r="B56" s="3" t="s">
        <v>7</v>
      </c>
      <c r="C56" s="3" t="s">
        <v>25</v>
      </c>
      <c r="D56" s="4" t="s">
        <v>121</v>
      </c>
      <c r="E56" s="4" t="s">
        <v>119</v>
      </c>
      <c r="F56" s="2">
        <v>1210</v>
      </c>
      <c r="G56" s="18" t="s">
        <v>140</v>
      </c>
      <c r="H56" s="17" t="s">
        <v>31</v>
      </c>
    </row>
    <row r="57" spans="1:8" ht="15">
      <c r="A57" s="18" t="s">
        <v>106</v>
      </c>
      <c r="B57" s="3" t="s">
        <v>8</v>
      </c>
      <c r="C57" s="3" t="s">
        <v>25</v>
      </c>
      <c r="D57" s="4" t="s">
        <v>122</v>
      </c>
      <c r="E57" s="4" t="s">
        <v>119</v>
      </c>
      <c r="F57" s="2">
        <v>1210</v>
      </c>
      <c r="G57" s="18" t="s">
        <v>42</v>
      </c>
      <c r="H57" s="17" t="s">
        <v>31</v>
      </c>
    </row>
    <row r="58" spans="1:8" ht="15">
      <c r="A58" s="18" t="s">
        <v>106</v>
      </c>
      <c r="B58" s="3" t="s">
        <v>62</v>
      </c>
      <c r="C58" s="3" t="s">
        <v>25</v>
      </c>
      <c r="D58" s="4" t="s">
        <v>123</v>
      </c>
      <c r="E58" s="4" t="s">
        <v>124</v>
      </c>
      <c r="F58" s="2">
        <v>257.13</v>
      </c>
      <c r="G58" s="18" t="s">
        <v>67</v>
      </c>
      <c r="H58" s="17" t="s">
        <v>31</v>
      </c>
    </row>
    <row r="59" spans="1:8" ht="15">
      <c r="A59" s="18" t="s">
        <v>106</v>
      </c>
      <c r="B59" s="3" t="s">
        <v>9</v>
      </c>
      <c r="C59" s="3" t="s">
        <v>25</v>
      </c>
      <c r="D59" s="4" t="s">
        <v>125</v>
      </c>
      <c r="E59" s="4" t="s">
        <v>124</v>
      </c>
      <c r="F59" s="2">
        <v>500</v>
      </c>
      <c r="G59" s="18" t="s">
        <v>45</v>
      </c>
      <c r="H59" s="17" t="s">
        <v>31</v>
      </c>
    </row>
    <row r="60" spans="1:8" ht="15">
      <c r="A60" s="18" t="s">
        <v>106</v>
      </c>
      <c r="B60" s="3" t="s">
        <v>15</v>
      </c>
      <c r="C60" s="3" t="s">
        <v>25</v>
      </c>
      <c r="D60" s="4" t="s">
        <v>16</v>
      </c>
      <c r="E60" s="4" t="s">
        <v>29</v>
      </c>
      <c r="F60" s="2">
        <v>605</v>
      </c>
      <c r="G60" s="18" t="s">
        <v>43</v>
      </c>
      <c r="H60" s="17" t="s">
        <v>31</v>
      </c>
    </row>
    <row r="61" spans="1:8" ht="15">
      <c r="A61" s="18" t="s">
        <v>106</v>
      </c>
      <c r="B61" s="3" t="s">
        <v>111</v>
      </c>
      <c r="C61" s="3" t="s">
        <v>25</v>
      </c>
      <c r="D61" s="4" t="s">
        <v>126</v>
      </c>
      <c r="E61" s="4" t="s">
        <v>119</v>
      </c>
      <c r="F61" s="2">
        <v>1210</v>
      </c>
      <c r="G61" s="16" t="s">
        <v>141</v>
      </c>
      <c r="H61" s="17" t="s">
        <v>31</v>
      </c>
    </row>
    <row r="62" spans="1:8" ht="15">
      <c r="A62" s="18" t="s">
        <v>106</v>
      </c>
      <c r="B62" s="3" t="s">
        <v>10</v>
      </c>
      <c r="C62" s="3" t="s">
        <v>26</v>
      </c>
      <c r="D62" s="4" t="s">
        <v>127</v>
      </c>
      <c r="E62" s="4" t="s">
        <v>119</v>
      </c>
      <c r="F62" s="2">
        <v>1161.6</v>
      </c>
      <c r="G62" s="18" t="s">
        <v>44</v>
      </c>
      <c r="H62" s="17" t="s">
        <v>31</v>
      </c>
    </row>
    <row r="63" spans="1:8" ht="15">
      <c r="A63" s="18" t="s">
        <v>106</v>
      </c>
      <c r="B63" s="3" t="s">
        <v>11</v>
      </c>
      <c r="C63" s="3" t="s">
        <v>26</v>
      </c>
      <c r="D63" s="4" t="s">
        <v>131</v>
      </c>
      <c r="E63" s="3" t="s">
        <v>119</v>
      </c>
      <c r="F63" s="22">
        <v>1052.7</v>
      </c>
      <c r="G63" s="23" t="s">
        <v>36</v>
      </c>
      <c r="H63" s="17" t="s">
        <v>31</v>
      </c>
    </row>
    <row r="64" spans="1:8" ht="15">
      <c r="A64" s="18" t="s">
        <v>106</v>
      </c>
      <c r="B64" s="3" t="s">
        <v>12</v>
      </c>
      <c r="C64" s="3" t="s">
        <v>26</v>
      </c>
      <c r="D64" s="4" t="s">
        <v>130</v>
      </c>
      <c r="E64" s="3" t="s">
        <v>119</v>
      </c>
      <c r="F64" s="22">
        <v>290.4</v>
      </c>
      <c r="G64" s="23" t="s">
        <v>36</v>
      </c>
      <c r="H64" s="17" t="s">
        <v>31</v>
      </c>
    </row>
    <row r="65" spans="1:8" ht="15">
      <c r="A65" s="18" t="s">
        <v>106</v>
      </c>
      <c r="B65" s="3" t="s">
        <v>112</v>
      </c>
      <c r="C65" s="3" t="s">
        <v>26</v>
      </c>
      <c r="D65" s="4" t="s">
        <v>129</v>
      </c>
      <c r="E65" s="3" t="s">
        <v>119</v>
      </c>
      <c r="F65" s="22">
        <v>929.28</v>
      </c>
      <c r="G65" s="16" t="s">
        <v>142</v>
      </c>
      <c r="H65" s="17" t="s">
        <v>31</v>
      </c>
    </row>
    <row r="66" spans="1:8" ht="15">
      <c r="A66" s="18" t="s">
        <v>106</v>
      </c>
      <c r="B66" s="3" t="s">
        <v>113</v>
      </c>
      <c r="C66" s="3" t="s">
        <v>26</v>
      </c>
      <c r="D66" s="3" t="s">
        <v>128</v>
      </c>
      <c r="E66" s="3" t="s">
        <v>119</v>
      </c>
      <c r="F66" s="22">
        <v>367.4</v>
      </c>
      <c r="G66" s="23" t="s">
        <v>143</v>
      </c>
      <c r="H66" s="17" t="s">
        <v>31</v>
      </c>
    </row>
    <row r="67" spans="1:8" ht="15">
      <c r="A67" s="14" t="s">
        <v>107</v>
      </c>
      <c r="B67" s="20"/>
      <c r="C67" s="20"/>
      <c r="D67" s="20"/>
      <c r="E67" s="20"/>
      <c r="F67" s="21">
        <f>SUM(F45:F66)</f>
        <v>17105.710000000003</v>
      </c>
      <c r="G67" s="20"/>
      <c r="H67" s="20"/>
    </row>
    <row r="68" spans="1:8" ht="15">
      <c r="A68" s="18" t="s">
        <v>144</v>
      </c>
      <c r="B68" s="3" t="s">
        <v>1</v>
      </c>
      <c r="C68" s="3" t="s">
        <v>21</v>
      </c>
      <c r="D68" s="4" t="s">
        <v>146</v>
      </c>
      <c r="E68" s="4" t="s">
        <v>149</v>
      </c>
      <c r="F68" s="22">
        <v>750.2</v>
      </c>
      <c r="G68" s="23" t="s">
        <v>35</v>
      </c>
      <c r="H68" s="17" t="s">
        <v>31</v>
      </c>
    </row>
    <row r="69" spans="1:8" ht="15">
      <c r="A69" s="18" t="s">
        <v>144</v>
      </c>
      <c r="B69" s="3" t="s">
        <v>3</v>
      </c>
      <c r="C69" s="3" t="s">
        <v>24</v>
      </c>
      <c r="D69" s="4" t="s">
        <v>49</v>
      </c>
      <c r="E69" s="4" t="s">
        <v>147</v>
      </c>
      <c r="F69" s="22">
        <v>220</v>
      </c>
      <c r="G69" s="23" t="s">
        <v>37</v>
      </c>
      <c r="H69" s="17" t="s">
        <v>31</v>
      </c>
    </row>
    <row r="70" spans="1:8" ht="15">
      <c r="A70" s="18" t="s">
        <v>144</v>
      </c>
      <c r="B70" s="3" t="s">
        <v>4</v>
      </c>
      <c r="C70" s="3" t="s">
        <v>24</v>
      </c>
      <c r="D70" s="4" t="s">
        <v>49</v>
      </c>
      <c r="E70" s="4" t="s">
        <v>147</v>
      </c>
      <c r="F70" s="22">
        <v>332.5</v>
      </c>
      <c r="G70" s="23" t="s">
        <v>38</v>
      </c>
      <c r="H70" s="17" t="s">
        <v>31</v>
      </c>
    </row>
    <row r="71" spans="1:8" ht="15">
      <c r="A71" s="18" t="s">
        <v>144</v>
      </c>
      <c r="B71" s="3" t="s">
        <v>15</v>
      </c>
      <c r="C71" s="3" t="s">
        <v>25</v>
      </c>
      <c r="D71" s="4" t="s">
        <v>16</v>
      </c>
      <c r="E71" s="4" t="s">
        <v>147</v>
      </c>
      <c r="F71" s="22">
        <v>605</v>
      </c>
      <c r="G71" s="23" t="s">
        <v>43</v>
      </c>
      <c r="H71" s="17" t="s">
        <v>31</v>
      </c>
    </row>
    <row r="72" spans="1:8" ht="15">
      <c r="A72" s="18" t="s">
        <v>144</v>
      </c>
      <c r="B72" s="3" t="s">
        <v>10</v>
      </c>
      <c r="C72" s="3" t="s">
        <v>26</v>
      </c>
      <c r="D72" s="4" t="s">
        <v>150</v>
      </c>
      <c r="E72" s="4" t="s">
        <v>148</v>
      </c>
      <c r="F72" s="22">
        <v>1384.24</v>
      </c>
      <c r="G72" s="23" t="s">
        <v>44</v>
      </c>
      <c r="H72" s="17" t="s">
        <v>31</v>
      </c>
    </row>
    <row r="73" spans="1:8" ht="15">
      <c r="A73" s="14" t="s">
        <v>145</v>
      </c>
      <c r="B73" s="20"/>
      <c r="C73" s="20"/>
      <c r="D73" s="20"/>
      <c r="E73" s="20"/>
      <c r="F73" s="21">
        <f>SUM(F68:F72)</f>
        <v>3291.94</v>
      </c>
      <c r="G73" s="20"/>
      <c r="H73" s="20"/>
    </row>
    <row r="74" spans="1:8" ht="15">
      <c r="A74" s="18" t="s">
        <v>32</v>
      </c>
      <c r="B74" s="3" t="s">
        <v>61</v>
      </c>
      <c r="C74" s="3" t="s">
        <v>21</v>
      </c>
      <c r="D74" s="4" t="s">
        <v>49</v>
      </c>
      <c r="E74" s="4" t="s">
        <v>151</v>
      </c>
      <c r="F74" s="22">
        <v>928</v>
      </c>
      <c r="G74" s="23" t="s">
        <v>66</v>
      </c>
      <c r="H74" s="17" t="s">
        <v>31</v>
      </c>
    </row>
    <row r="75" spans="1:8" ht="15">
      <c r="A75" s="18" t="s">
        <v>32</v>
      </c>
      <c r="B75" s="3" t="s">
        <v>62</v>
      </c>
      <c r="C75" s="3" t="s">
        <v>25</v>
      </c>
      <c r="D75" s="4" t="s">
        <v>123</v>
      </c>
      <c r="E75" s="4" t="s">
        <v>152</v>
      </c>
      <c r="F75" s="22">
        <v>257.13</v>
      </c>
      <c r="G75" s="23" t="s">
        <v>67</v>
      </c>
      <c r="H75" s="17" t="s">
        <v>31</v>
      </c>
    </row>
    <row r="76" spans="1:8" ht="15">
      <c r="A76" s="14" t="s">
        <v>34</v>
      </c>
      <c r="B76" s="20"/>
      <c r="C76" s="20"/>
      <c r="D76" s="20"/>
      <c r="E76" s="20"/>
      <c r="F76" s="21">
        <f>SUM(F74:F75)</f>
        <v>1185.13</v>
      </c>
      <c r="G76" s="20"/>
      <c r="H76" s="20"/>
    </row>
    <row r="77" spans="1:8" ht="15">
      <c r="A77" s="18" t="s">
        <v>153</v>
      </c>
      <c r="B77" s="3" t="s">
        <v>1</v>
      </c>
      <c r="C77" s="3" t="s">
        <v>21</v>
      </c>
      <c r="D77" s="4" t="s">
        <v>146</v>
      </c>
      <c r="E77" s="4" t="s">
        <v>158</v>
      </c>
      <c r="F77" s="22">
        <v>750.2</v>
      </c>
      <c r="G77" s="23" t="s">
        <v>35</v>
      </c>
      <c r="H77" s="17" t="s">
        <v>31</v>
      </c>
    </row>
    <row r="78" spans="1:8" ht="15">
      <c r="A78" s="18" t="s">
        <v>153</v>
      </c>
      <c r="B78" s="3" t="s">
        <v>61</v>
      </c>
      <c r="C78" s="3" t="s">
        <v>21</v>
      </c>
      <c r="D78" s="4" t="s">
        <v>49</v>
      </c>
      <c r="E78" s="4" t="s">
        <v>159</v>
      </c>
      <c r="F78" s="22">
        <v>1065</v>
      </c>
      <c r="G78" s="23" t="s">
        <v>66</v>
      </c>
      <c r="H78" s="17" t="s">
        <v>31</v>
      </c>
    </row>
    <row r="79" spans="1:8" ht="15">
      <c r="A79" s="18" t="s">
        <v>153</v>
      </c>
      <c r="B79" s="3" t="s">
        <v>155</v>
      </c>
      <c r="C79" s="3" t="s">
        <v>21</v>
      </c>
      <c r="D79" s="4" t="s">
        <v>49</v>
      </c>
      <c r="E79" s="4" t="s">
        <v>160</v>
      </c>
      <c r="F79" s="22">
        <v>1210</v>
      </c>
      <c r="G79" s="23" t="s">
        <v>46</v>
      </c>
      <c r="H79" s="17" t="s">
        <v>31</v>
      </c>
    </row>
    <row r="80" spans="1:8" ht="15">
      <c r="A80" s="18" t="s">
        <v>153</v>
      </c>
      <c r="B80" s="3" t="s">
        <v>3</v>
      </c>
      <c r="C80" s="3" t="s">
        <v>24</v>
      </c>
      <c r="D80" s="4" t="s">
        <v>49</v>
      </c>
      <c r="E80" s="4" t="s">
        <v>161</v>
      </c>
      <c r="F80" s="22">
        <v>220</v>
      </c>
      <c r="G80" s="23" t="s">
        <v>37</v>
      </c>
      <c r="H80" s="17" t="s">
        <v>31</v>
      </c>
    </row>
    <row r="81" spans="1:8" ht="15">
      <c r="A81" s="18" t="s">
        <v>153</v>
      </c>
      <c r="B81" s="3" t="s">
        <v>4</v>
      </c>
      <c r="C81" s="3" t="s">
        <v>24</v>
      </c>
      <c r="D81" s="4" t="s">
        <v>49</v>
      </c>
      <c r="E81" s="4" t="s">
        <v>161</v>
      </c>
      <c r="F81" s="22">
        <v>332.5</v>
      </c>
      <c r="G81" s="23" t="s">
        <v>38</v>
      </c>
      <c r="H81" s="17" t="s">
        <v>31</v>
      </c>
    </row>
    <row r="82" spans="1:8" ht="15">
      <c r="A82" s="18" t="s">
        <v>153</v>
      </c>
      <c r="B82" s="3" t="s">
        <v>8</v>
      </c>
      <c r="C82" s="3" t="s">
        <v>25</v>
      </c>
      <c r="D82" s="4" t="s">
        <v>156</v>
      </c>
      <c r="E82" s="4" t="s">
        <v>162</v>
      </c>
      <c r="F82" s="22">
        <v>1210</v>
      </c>
      <c r="G82" s="23" t="s">
        <v>42</v>
      </c>
      <c r="H82" s="17" t="s">
        <v>31</v>
      </c>
    </row>
    <row r="83" spans="1:8" ht="15">
      <c r="A83" s="18" t="s">
        <v>153</v>
      </c>
      <c r="B83" s="3" t="s">
        <v>62</v>
      </c>
      <c r="C83" s="3" t="s">
        <v>25</v>
      </c>
      <c r="D83" s="4" t="s">
        <v>64</v>
      </c>
      <c r="E83" s="4" t="s">
        <v>162</v>
      </c>
      <c r="F83" s="22">
        <v>257.13</v>
      </c>
      <c r="G83" s="23" t="s">
        <v>67</v>
      </c>
      <c r="H83" s="17" t="s">
        <v>31</v>
      </c>
    </row>
    <row r="84" spans="1:8" ht="15">
      <c r="A84" s="18" t="s">
        <v>153</v>
      </c>
      <c r="B84" s="3" t="s">
        <v>10</v>
      </c>
      <c r="C84" s="3" t="s">
        <v>26</v>
      </c>
      <c r="D84" s="4" t="s">
        <v>157</v>
      </c>
      <c r="E84" s="4" t="s">
        <v>162</v>
      </c>
      <c r="F84" s="22">
        <v>1473.3</v>
      </c>
      <c r="G84" s="23" t="s">
        <v>44</v>
      </c>
      <c r="H84" s="17" t="s">
        <v>31</v>
      </c>
    </row>
    <row r="85" spans="1:8" ht="15">
      <c r="A85" s="18" t="s">
        <v>153</v>
      </c>
      <c r="B85" s="3" t="s">
        <v>11</v>
      </c>
      <c r="C85" s="3" t="s">
        <v>26</v>
      </c>
      <c r="D85" s="4" t="s">
        <v>59</v>
      </c>
      <c r="E85" s="4" t="s">
        <v>162</v>
      </c>
      <c r="F85" s="22">
        <v>713.9</v>
      </c>
      <c r="G85" s="23" t="s">
        <v>36</v>
      </c>
      <c r="H85" s="17" t="s">
        <v>31</v>
      </c>
    </row>
    <row r="86" spans="1:8" ht="15">
      <c r="A86" s="14" t="s">
        <v>154</v>
      </c>
      <c r="B86" s="20"/>
      <c r="C86" s="20"/>
      <c r="D86" s="20"/>
      <c r="E86" s="20"/>
      <c r="F86" s="21">
        <f>SUM(F77:F85)</f>
        <v>7232.03</v>
      </c>
      <c r="G86" s="20"/>
      <c r="H86" s="20"/>
    </row>
    <row r="87" spans="1:8" ht="15">
      <c r="A87" s="18" t="s">
        <v>169</v>
      </c>
      <c r="B87" s="3" t="s">
        <v>165</v>
      </c>
      <c r="C87" s="3" t="s">
        <v>24</v>
      </c>
      <c r="D87" s="4" t="s">
        <v>88</v>
      </c>
      <c r="E87" s="4" t="s">
        <v>170</v>
      </c>
      <c r="F87" s="22">
        <v>4049.87</v>
      </c>
      <c r="G87" s="23" t="s">
        <v>173</v>
      </c>
      <c r="H87" s="17" t="s">
        <v>31</v>
      </c>
    </row>
    <row r="88" spans="1:8" ht="15">
      <c r="A88" s="18" t="s">
        <v>163</v>
      </c>
      <c r="B88" s="3" t="s">
        <v>166</v>
      </c>
      <c r="C88" s="3" t="s">
        <v>24</v>
      </c>
      <c r="D88" s="4" t="s">
        <v>49</v>
      </c>
      <c r="E88" s="4" t="s">
        <v>171</v>
      </c>
      <c r="F88" s="22">
        <v>1210</v>
      </c>
      <c r="G88" s="23" t="s">
        <v>174</v>
      </c>
      <c r="H88" s="17" t="s">
        <v>31</v>
      </c>
    </row>
    <row r="89" spans="1:8" ht="15">
      <c r="A89" s="18" t="s">
        <v>163</v>
      </c>
      <c r="B89" s="3" t="s">
        <v>167</v>
      </c>
      <c r="C89" s="3" t="s">
        <v>24</v>
      </c>
      <c r="D89" s="4" t="s">
        <v>49</v>
      </c>
      <c r="E89" s="4" t="s">
        <v>203</v>
      </c>
      <c r="F89" s="22">
        <v>605</v>
      </c>
      <c r="G89" s="23" t="s">
        <v>175</v>
      </c>
      <c r="H89" s="17" t="s">
        <v>31</v>
      </c>
    </row>
    <row r="90" spans="1:8" ht="15">
      <c r="A90" s="18" t="s">
        <v>163</v>
      </c>
      <c r="B90" s="3" t="s">
        <v>168</v>
      </c>
      <c r="C90" s="3" t="s">
        <v>24</v>
      </c>
      <c r="D90" s="4" t="s">
        <v>48</v>
      </c>
      <c r="E90" s="4" t="s">
        <v>172</v>
      </c>
      <c r="F90" s="22">
        <v>423.5</v>
      </c>
      <c r="G90" s="23" t="s">
        <v>176</v>
      </c>
      <c r="H90" s="17"/>
    </row>
    <row r="91" spans="1:8" ht="15">
      <c r="A91" s="14" t="s">
        <v>164</v>
      </c>
      <c r="B91" s="20"/>
      <c r="C91" s="20"/>
      <c r="D91" s="20"/>
      <c r="E91" s="20"/>
      <c r="F91" s="21">
        <f>SUM(F87:F90)</f>
        <v>6288.37</v>
      </c>
      <c r="G91" s="20"/>
      <c r="H91" s="20"/>
    </row>
    <row r="92" spans="1:8" ht="15">
      <c r="A92" s="18" t="s">
        <v>178</v>
      </c>
      <c r="B92" s="18" t="s">
        <v>8</v>
      </c>
      <c r="C92" s="3" t="s">
        <v>25</v>
      </c>
      <c r="D92" s="4" t="s">
        <v>156</v>
      </c>
      <c r="E92" s="4" t="s">
        <v>180</v>
      </c>
      <c r="F92" s="22">
        <v>1210</v>
      </c>
      <c r="G92" s="23" t="s">
        <v>42</v>
      </c>
      <c r="H92" s="17" t="s">
        <v>31</v>
      </c>
    </row>
    <row r="93" spans="1:8" ht="15">
      <c r="A93" s="18" t="s">
        <v>178</v>
      </c>
      <c r="B93" s="18" t="s">
        <v>177</v>
      </c>
      <c r="C93" s="3" t="s">
        <v>25</v>
      </c>
      <c r="D93" s="4" t="s">
        <v>64</v>
      </c>
      <c r="E93" s="4" t="s">
        <v>181</v>
      </c>
      <c r="F93" s="22">
        <v>257.13</v>
      </c>
      <c r="G93" s="23" t="s">
        <v>67</v>
      </c>
      <c r="H93" s="17" t="s">
        <v>31</v>
      </c>
    </row>
    <row r="94" spans="1:8" ht="15">
      <c r="A94" s="14" t="s">
        <v>179</v>
      </c>
      <c r="B94" s="20"/>
      <c r="C94" s="20"/>
      <c r="D94" s="20"/>
      <c r="E94" s="20"/>
      <c r="F94" s="21">
        <f>SUM(F92:F93)</f>
        <v>1467.13</v>
      </c>
      <c r="G94" s="20"/>
      <c r="H94" s="20"/>
    </row>
    <row r="95" spans="1:8" ht="15">
      <c r="A95" s="18" t="s">
        <v>182</v>
      </c>
      <c r="B95" s="18" t="s">
        <v>3</v>
      </c>
      <c r="C95" s="3" t="s">
        <v>24</v>
      </c>
      <c r="D95" s="4" t="s">
        <v>49</v>
      </c>
      <c r="E95" s="4" t="s">
        <v>183</v>
      </c>
      <c r="F95" s="22">
        <v>220</v>
      </c>
      <c r="G95" s="23" t="s">
        <v>37</v>
      </c>
      <c r="H95" s="17" t="s">
        <v>31</v>
      </c>
    </row>
    <row r="96" spans="1:8" ht="15">
      <c r="A96" s="18" t="s">
        <v>182</v>
      </c>
      <c r="B96" s="18" t="s">
        <v>4</v>
      </c>
      <c r="C96" s="3" t="s">
        <v>24</v>
      </c>
      <c r="D96" s="4" t="s">
        <v>49</v>
      </c>
      <c r="E96" s="4" t="s">
        <v>183</v>
      </c>
      <c r="F96" s="22">
        <v>332.5</v>
      </c>
      <c r="G96" s="23" t="s">
        <v>38</v>
      </c>
      <c r="H96" s="17" t="s">
        <v>31</v>
      </c>
    </row>
    <row r="97" spans="1:8" ht="15">
      <c r="A97" s="18" t="s">
        <v>182</v>
      </c>
      <c r="B97" s="18" t="s">
        <v>5</v>
      </c>
      <c r="C97" s="3" t="s">
        <v>25</v>
      </c>
      <c r="D97" s="4" t="s">
        <v>187</v>
      </c>
      <c r="E97" s="4" t="s">
        <v>184</v>
      </c>
      <c r="F97" s="22">
        <v>1210</v>
      </c>
      <c r="G97" s="23" t="s">
        <v>39</v>
      </c>
      <c r="H97" s="17" t="s">
        <v>31</v>
      </c>
    </row>
    <row r="98" spans="1:8" ht="15">
      <c r="A98" s="18" t="s">
        <v>182</v>
      </c>
      <c r="B98" s="18" t="s">
        <v>6</v>
      </c>
      <c r="C98" s="3" t="s">
        <v>25</v>
      </c>
      <c r="D98" s="4" t="s">
        <v>188</v>
      </c>
      <c r="E98" s="4" t="s">
        <v>185</v>
      </c>
      <c r="F98" s="22">
        <v>1815</v>
      </c>
      <c r="G98" s="23" t="s">
        <v>139</v>
      </c>
      <c r="H98" s="17" t="s">
        <v>31</v>
      </c>
    </row>
    <row r="99" spans="1:8" ht="15">
      <c r="A99" s="18" t="s">
        <v>182</v>
      </c>
      <c r="B99" s="18" t="s">
        <v>8</v>
      </c>
      <c r="C99" s="3" t="s">
        <v>25</v>
      </c>
      <c r="D99" s="4" t="s">
        <v>186</v>
      </c>
      <c r="E99" s="4" t="s">
        <v>185</v>
      </c>
      <c r="F99" s="22">
        <v>1210</v>
      </c>
      <c r="G99" s="23" t="s">
        <v>42</v>
      </c>
      <c r="H99" s="17" t="s">
        <v>31</v>
      </c>
    </row>
    <row r="100" spans="1:8" ht="15">
      <c r="A100" s="18" t="s">
        <v>182</v>
      </c>
      <c r="B100" s="18" t="s">
        <v>177</v>
      </c>
      <c r="C100" s="3" t="s">
        <v>25</v>
      </c>
      <c r="D100" s="4" t="s">
        <v>123</v>
      </c>
      <c r="E100" s="4" t="s">
        <v>184</v>
      </c>
      <c r="F100" s="22">
        <v>257.13</v>
      </c>
      <c r="G100" s="23" t="s">
        <v>67</v>
      </c>
      <c r="H100" s="17" t="s">
        <v>31</v>
      </c>
    </row>
    <row r="101" spans="1:8" ht="15">
      <c r="A101" s="18" t="s">
        <v>182</v>
      </c>
      <c r="B101" s="18" t="s">
        <v>111</v>
      </c>
      <c r="C101" s="3" t="s">
        <v>25</v>
      </c>
      <c r="D101" s="4" t="s">
        <v>126</v>
      </c>
      <c r="E101" s="4" t="s">
        <v>185</v>
      </c>
      <c r="F101" s="22">
        <v>1210</v>
      </c>
      <c r="G101" s="23" t="s">
        <v>141</v>
      </c>
      <c r="H101" s="17" t="s">
        <v>31</v>
      </c>
    </row>
    <row r="102" spans="1:8" ht="15">
      <c r="A102" s="18" t="s">
        <v>182</v>
      </c>
      <c r="B102" s="18" t="s">
        <v>10</v>
      </c>
      <c r="C102" s="3" t="s">
        <v>26</v>
      </c>
      <c r="D102" s="4" t="s">
        <v>150</v>
      </c>
      <c r="E102" s="4" t="s">
        <v>185</v>
      </c>
      <c r="F102" s="22">
        <v>1384.24</v>
      </c>
      <c r="G102" s="23" t="s">
        <v>44</v>
      </c>
      <c r="H102" s="17" t="s">
        <v>31</v>
      </c>
    </row>
    <row r="103" spans="1:8" ht="15">
      <c r="A103" s="14" t="s">
        <v>182</v>
      </c>
      <c r="B103" s="20"/>
      <c r="C103" s="20"/>
      <c r="D103" s="20"/>
      <c r="E103" s="20"/>
      <c r="F103" s="21">
        <f>SUM(F95:F102)</f>
        <v>7638.87</v>
      </c>
      <c r="G103" s="20"/>
      <c r="H103" s="20"/>
    </row>
    <row r="104" spans="1:8" ht="15">
      <c r="A104" s="18" t="s">
        <v>189</v>
      </c>
      <c r="B104" s="18" t="s">
        <v>2</v>
      </c>
      <c r="C104" s="3" t="s">
        <v>21</v>
      </c>
      <c r="D104" s="4" t="s">
        <v>33</v>
      </c>
      <c r="E104" s="4" t="s">
        <v>159</v>
      </c>
      <c r="F104" s="22">
        <v>484</v>
      </c>
      <c r="G104" s="23" t="s">
        <v>36</v>
      </c>
      <c r="H104" s="17" t="s">
        <v>31</v>
      </c>
    </row>
    <row r="105" spans="1:8" ht="15">
      <c r="A105" s="18" t="s">
        <v>189</v>
      </c>
      <c r="B105" s="18" t="s">
        <v>191</v>
      </c>
      <c r="C105" s="3" t="s">
        <v>21</v>
      </c>
      <c r="D105" s="4" t="s">
        <v>49</v>
      </c>
      <c r="E105" s="4" t="s">
        <v>193</v>
      </c>
      <c r="F105" s="22">
        <v>1210</v>
      </c>
      <c r="G105" s="23" t="s">
        <v>194</v>
      </c>
      <c r="H105" s="17" t="s">
        <v>31</v>
      </c>
    </row>
    <row r="106" spans="1:8" ht="15">
      <c r="A106" s="18" t="s">
        <v>189</v>
      </c>
      <c r="B106" s="18" t="s">
        <v>110</v>
      </c>
      <c r="C106" s="3" t="s">
        <v>24</v>
      </c>
      <c r="D106" s="4" t="s">
        <v>49</v>
      </c>
      <c r="E106" s="4" t="s">
        <v>74</v>
      </c>
      <c r="F106" s="22">
        <v>847</v>
      </c>
      <c r="G106" s="23" t="s">
        <v>138</v>
      </c>
      <c r="H106" s="17" t="s">
        <v>31</v>
      </c>
    </row>
    <row r="107" spans="1:8" ht="15">
      <c r="A107" s="18" t="s">
        <v>189</v>
      </c>
      <c r="B107" s="18" t="s">
        <v>192</v>
      </c>
      <c r="C107" s="3" t="s">
        <v>24</v>
      </c>
      <c r="D107" s="4" t="s">
        <v>49</v>
      </c>
      <c r="E107" s="4" t="s">
        <v>183</v>
      </c>
      <c r="F107" s="22">
        <v>847</v>
      </c>
      <c r="G107" s="23" t="s">
        <v>138</v>
      </c>
      <c r="H107" s="17" t="s">
        <v>31</v>
      </c>
    </row>
    <row r="108" spans="1:8" ht="15">
      <c r="A108" s="14" t="s">
        <v>190</v>
      </c>
      <c r="B108" s="20"/>
      <c r="C108" s="20"/>
      <c r="D108" s="20"/>
      <c r="E108" s="20"/>
      <c r="F108" s="21">
        <f>SUM(F104:F107)</f>
        <v>3388</v>
      </c>
      <c r="G108" s="20"/>
      <c r="H108" s="20"/>
    </row>
    <row r="109" spans="1:8" ht="15">
      <c r="A109" s="18" t="s">
        <v>195</v>
      </c>
      <c r="B109" s="18" t="s">
        <v>1</v>
      </c>
      <c r="C109" s="3" t="s">
        <v>21</v>
      </c>
      <c r="D109" s="4" t="s">
        <v>146</v>
      </c>
      <c r="E109" s="4" t="s">
        <v>201</v>
      </c>
      <c r="F109" s="22">
        <v>750.2</v>
      </c>
      <c r="G109" s="23" t="s">
        <v>35</v>
      </c>
      <c r="H109" s="17" t="s">
        <v>31</v>
      </c>
    </row>
    <row r="110" spans="1:8" ht="15">
      <c r="A110" s="18" t="s">
        <v>195</v>
      </c>
      <c r="B110" s="18" t="s">
        <v>167</v>
      </c>
      <c r="C110" s="3" t="s">
        <v>24</v>
      </c>
      <c r="D110" s="4" t="s">
        <v>49</v>
      </c>
      <c r="E110" s="4" t="s">
        <v>204</v>
      </c>
      <c r="F110" s="22">
        <v>605</v>
      </c>
      <c r="G110" s="23" t="s">
        <v>175</v>
      </c>
      <c r="H110" s="17" t="s">
        <v>31</v>
      </c>
    </row>
    <row r="111" spans="1:8" ht="15">
      <c r="A111" s="18" t="s">
        <v>195</v>
      </c>
      <c r="B111" s="18" t="s">
        <v>166</v>
      </c>
      <c r="C111" s="3" t="s">
        <v>24</v>
      </c>
      <c r="D111" s="4" t="s">
        <v>49</v>
      </c>
      <c r="E111" s="4" t="s">
        <v>202</v>
      </c>
      <c r="F111" s="22">
        <v>1210</v>
      </c>
      <c r="G111" s="23" t="s">
        <v>174</v>
      </c>
      <c r="H111" s="17" t="s">
        <v>31</v>
      </c>
    </row>
    <row r="112" spans="1:8" ht="15">
      <c r="A112" s="18" t="s">
        <v>195</v>
      </c>
      <c r="B112" s="18" t="s">
        <v>2</v>
      </c>
      <c r="C112" s="3" t="s">
        <v>25</v>
      </c>
      <c r="D112" s="4" t="s">
        <v>197</v>
      </c>
      <c r="E112" s="4" t="s">
        <v>205</v>
      </c>
      <c r="F112" s="22">
        <v>907.5</v>
      </c>
      <c r="G112" s="23" t="s">
        <v>36</v>
      </c>
      <c r="H112" s="17" t="s">
        <v>31</v>
      </c>
    </row>
    <row r="113" spans="1:8" ht="15">
      <c r="A113" s="18" t="s">
        <v>195</v>
      </c>
      <c r="B113" s="18" t="s">
        <v>7</v>
      </c>
      <c r="C113" s="3" t="s">
        <v>25</v>
      </c>
      <c r="D113" s="4" t="s">
        <v>121</v>
      </c>
      <c r="E113" s="4" t="s">
        <v>205</v>
      </c>
      <c r="F113" s="22">
        <v>1210</v>
      </c>
      <c r="G113" s="23" t="s">
        <v>41</v>
      </c>
      <c r="H113" s="17" t="s">
        <v>31</v>
      </c>
    </row>
    <row r="114" spans="1:8" ht="15">
      <c r="A114" s="18" t="s">
        <v>195</v>
      </c>
      <c r="B114" s="18" t="s">
        <v>111</v>
      </c>
      <c r="C114" s="3" t="s">
        <v>25</v>
      </c>
      <c r="D114" s="4" t="s">
        <v>126</v>
      </c>
      <c r="E114" s="4" t="s">
        <v>205</v>
      </c>
      <c r="F114" s="22">
        <v>1210</v>
      </c>
      <c r="G114" s="23" t="s">
        <v>141</v>
      </c>
      <c r="H114" s="17" t="s">
        <v>31</v>
      </c>
    </row>
    <row r="115" spans="1:8" ht="15">
      <c r="A115" s="18" t="s">
        <v>195</v>
      </c>
      <c r="B115" s="18" t="s">
        <v>10</v>
      </c>
      <c r="C115" s="3" t="s">
        <v>26</v>
      </c>
      <c r="D115" s="4" t="s">
        <v>198</v>
      </c>
      <c r="E115" s="4" t="s">
        <v>205</v>
      </c>
      <c r="F115" s="22">
        <v>1829.52</v>
      </c>
      <c r="G115" s="23" t="s">
        <v>44</v>
      </c>
      <c r="H115" s="17" t="s">
        <v>31</v>
      </c>
    </row>
    <row r="116" spans="1:8" ht="15">
      <c r="A116" s="18" t="s">
        <v>195</v>
      </c>
      <c r="B116" s="18" t="s">
        <v>11</v>
      </c>
      <c r="C116" s="3" t="s">
        <v>26</v>
      </c>
      <c r="D116" s="4" t="s">
        <v>199</v>
      </c>
      <c r="E116" s="4" t="s">
        <v>206</v>
      </c>
      <c r="F116" s="22">
        <v>1899.7</v>
      </c>
      <c r="G116" s="23" t="s">
        <v>36</v>
      </c>
      <c r="H116" s="17" t="s">
        <v>31</v>
      </c>
    </row>
    <row r="117" spans="1:8" ht="15">
      <c r="A117" s="18" t="s">
        <v>195</v>
      </c>
      <c r="B117" s="18" t="s">
        <v>113</v>
      </c>
      <c r="C117" s="3" t="s">
        <v>26</v>
      </c>
      <c r="D117" s="4" t="s">
        <v>200</v>
      </c>
      <c r="E117" s="4" t="s">
        <v>205</v>
      </c>
      <c r="F117" s="22">
        <v>1848.4</v>
      </c>
      <c r="G117" s="23" t="s">
        <v>143</v>
      </c>
      <c r="H117" s="17" t="s">
        <v>31</v>
      </c>
    </row>
    <row r="118" spans="1:8" ht="15">
      <c r="A118" s="14" t="s">
        <v>196</v>
      </c>
      <c r="B118" s="20"/>
      <c r="C118" s="20"/>
      <c r="D118" s="20"/>
      <c r="E118" s="20"/>
      <c r="F118" s="21">
        <f>SUM(F109:F117)</f>
        <v>11470.32</v>
      </c>
      <c r="G118" s="20"/>
      <c r="H118" s="20"/>
    </row>
    <row r="119" spans="1:8" ht="15">
      <c r="A119" s="18" t="s">
        <v>207</v>
      </c>
      <c r="B119" s="18" t="s">
        <v>155</v>
      </c>
      <c r="C119" s="3" t="s">
        <v>21</v>
      </c>
      <c r="D119" s="4" t="s">
        <v>49</v>
      </c>
      <c r="E119" s="4" t="s">
        <v>209</v>
      </c>
      <c r="F119" s="22">
        <v>1210</v>
      </c>
      <c r="G119" s="23" t="s">
        <v>46</v>
      </c>
      <c r="H119" s="17" t="s">
        <v>31</v>
      </c>
    </row>
    <row r="120" spans="1:8" ht="15">
      <c r="A120" s="14" t="s">
        <v>208</v>
      </c>
      <c r="B120" s="20"/>
      <c r="C120" s="20"/>
      <c r="D120" s="20"/>
      <c r="E120" s="20"/>
      <c r="F120" s="21">
        <f>SUM(F119)</f>
        <v>1210</v>
      </c>
      <c r="G120" s="20"/>
      <c r="H120" s="20"/>
    </row>
    <row r="121" spans="1:8" ht="15">
      <c r="A121" s="18" t="s">
        <v>210</v>
      </c>
      <c r="B121" s="18" t="s">
        <v>1</v>
      </c>
      <c r="C121" s="3" t="s">
        <v>21</v>
      </c>
      <c r="D121" s="4" t="s">
        <v>49</v>
      </c>
      <c r="E121" s="4" t="s">
        <v>219</v>
      </c>
      <c r="F121" s="22">
        <v>375.1</v>
      </c>
      <c r="G121" s="23" t="s">
        <v>35</v>
      </c>
      <c r="H121" s="17" t="s">
        <v>31</v>
      </c>
    </row>
    <row r="122" spans="1:8" ht="15">
      <c r="A122" s="18" t="s">
        <v>210</v>
      </c>
      <c r="B122" s="17" t="s">
        <v>3</v>
      </c>
      <c r="C122" s="17" t="s">
        <v>24</v>
      </c>
      <c r="D122" s="4" t="s">
        <v>49</v>
      </c>
      <c r="E122" s="17" t="s">
        <v>87</v>
      </c>
      <c r="F122" s="22">
        <v>220</v>
      </c>
      <c r="G122" s="17" t="s">
        <v>37</v>
      </c>
      <c r="H122" s="17" t="s">
        <v>31</v>
      </c>
    </row>
    <row r="123" spans="1:8" ht="15">
      <c r="A123" s="18" t="s">
        <v>210</v>
      </c>
      <c r="B123" s="17" t="s">
        <v>4</v>
      </c>
      <c r="C123" s="3" t="s">
        <v>24</v>
      </c>
      <c r="D123" s="4" t="s">
        <v>49</v>
      </c>
      <c r="E123" s="4" t="s">
        <v>220</v>
      </c>
      <c r="F123" s="22">
        <v>332.5</v>
      </c>
      <c r="G123" s="23" t="s">
        <v>38</v>
      </c>
      <c r="H123" s="17" t="s">
        <v>31</v>
      </c>
    </row>
    <row r="124" spans="1:8" ht="15">
      <c r="A124" s="18" t="s">
        <v>210</v>
      </c>
      <c r="B124" s="17" t="s">
        <v>2</v>
      </c>
      <c r="C124" s="3" t="s">
        <v>25</v>
      </c>
      <c r="D124" s="4" t="s">
        <v>213</v>
      </c>
      <c r="E124" s="4" t="s">
        <v>212</v>
      </c>
      <c r="F124" s="2">
        <v>726</v>
      </c>
      <c r="G124" s="17" t="s">
        <v>36</v>
      </c>
      <c r="H124" s="17" t="s">
        <v>31</v>
      </c>
    </row>
    <row r="125" spans="1:8" ht="15">
      <c r="A125" s="18" t="s">
        <v>210</v>
      </c>
      <c r="B125" s="17" t="s">
        <v>5</v>
      </c>
      <c r="C125" s="3" t="s">
        <v>25</v>
      </c>
      <c r="D125" s="4" t="s">
        <v>214</v>
      </c>
      <c r="E125" s="4" t="s">
        <v>212</v>
      </c>
      <c r="F125" s="5">
        <v>1210</v>
      </c>
      <c r="G125" s="23" t="s">
        <v>39</v>
      </c>
      <c r="H125" s="17" t="s">
        <v>31</v>
      </c>
    </row>
    <row r="126" spans="1:8" ht="15">
      <c r="A126" s="18" t="s">
        <v>210</v>
      </c>
      <c r="B126" s="17" t="s">
        <v>6</v>
      </c>
      <c r="C126" s="3" t="s">
        <v>25</v>
      </c>
      <c r="D126" s="4" t="s">
        <v>215</v>
      </c>
      <c r="E126" s="4" t="s">
        <v>212</v>
      </c>
      <c r="F126" s="2">
        <v>226.87</v>
      </c>
      <c r="G126" s="17" t="s">
        <v>139</v>
      </c>
      <c r="H126" s="17" t="s">
        <v>31</v>
      </c>
    </row>
    <row r="127" spans="1:8" ht="15">
      <c r="A127" s="18" t="s">
        <v>210</v>
      </c>
      <c r="B127" s="17" t="s">
        <v>7</v>
      </c>
      <c r="C127" s="3" t="s">
        <v>25</v>
      </c>
      <c r="D127" s="4" t="s">
        <v>216</v>
      </c>
      <c r="E127" s="4" t="s">
        <v>212</v>
      </c>
      <c r="F127" s="2">
        <v>605</v>
      </c>
      <c r="G127" s="17" t="s">
        <v>41</v>
      </c>
      <c r="H127" s="17" t="s">
        <v>31</v>
      </c>
    </row>
    <row r="128" spans="1:8" ht="15">
      <c r="A128" s="18" t="s">
        <v>210</v>
      </c>
      <c r="B128" s="17" t="s">
        <v>8</v>
      </c>
      <c r="C128" s="3" t="s">
        <v>25</v>
      </c>
      <c r="D128" s="4" t="s">
        <v>186</v>
      </c>
      <c r="E128" s="4" t="s">
        <v>212</v>
      </c>
      <c r="F128" s="2">
        <v>1210</v>
      </c>
      <c r="G128" s="17" t="s">
        <v>42</v>
      </c>
      <c r="H128" s="17" t="s">
        <v>31</v>
      </c>
    </row>
    <row r="129" spans="1:8" ht="15">
      <c r="A129" s="18" t="s">
        <v>210</v>
      </c>
      <c r="B129" s="17" t="s">
        <v>177</v>
      </c>
      <c r="C129" s="3" t="s">
        <v>25</v>
      </c>
      <c r="D129" s="4" t="s">
        <v>64</v>
      </c>
      <c r="E129" s="4" t="s">
        <v>212</v>
      </c>
      <c r="F129" s="2">
        <v>257.13</v>
      </c>
      <c r="G129" s="17" t="s">
        <v>67</v>
      </c>
      <c r="H129" s="17" t="s">
        <v>31</v>
      </c>
    </row>
    <row r="130" spans="1:8" ht="15">
      <c r="A130" s="18" t="s">
        <v>210</v>
      </c>
      <c r="B130" s="17" t="s">
        <v>111</v>
      </c>
      <c r="C130" s="3" t="s">
        <v>25</v>
      </c>
      <c r="D130" s="4" t="s">
        <v>217</v>
      </c>
      <c r="E130" s="4" t="s">
        <v>212</v>
      </c>
      <c r="F130" s="2">
        <v>1210</v>
      </c>
      <c r="G130" s="17" t="s">
        <v>141</v>
      </c>
      <c r="H130" s="17" t="s">
        <v>31</v>
      </c>
    </row>
    <row r="131" spans="1:8" ht="15">
      <c r="A131" s="18" t="s">
        <v>210</v>
      </c>
      <c r="B131" s="17" t="s">
        <v>10</v>
      </c>
      <c r="C131" s="3" t="s">
        <v>26</v>
      </c>
      <c r="D131" s="4" t="s">
        <v>93</v>
      </c>
      <c r="E131" s="4" t="s">
        <v>218</v>
      </c>
      <c r="F131" s="22">
        <v>1606.88</v>
      </c>
      <c r="G131" s="17" t="s">
        <v>44</v>
      </c>
      <c r="H131" s="17" t="s">
        <v>31</v>
      </c>
    </row>
    <row r="132" spans="1:8" ht="15">
      <c r="A132" s="25" t="s">
        <v>211</v>
      </c>
      <c r="B132" s="20"/>
      <c r="C132" s="20"/>
      <c r="D132" s="26"/>
      <c r="E132" s="20"/>
      <c r="F132" s="21">
        <f>SUM(F121:F131)</f>
        <v>7979.48</v>
      </c>
      <c r="G132" s="20"/>
      <c r="H132" s="20"/>
    </row>
    <row r="133" spans="1:8" ht="15">
      <c r="A133" s="27" t="s">
        <v>221</v>
      </c>
      <c r="B133" s="28"/>
      <c r="C133" s="28"/>
      <c r="D133" s="29"/>
      <c r="E133" s="28"/>
      <c r="F133" s="30">
        <f>F44+F42+F36+F27+F25+F20+F17+F67+F73+F76+F86+F91+F94+F103+F108+F118+F120+F132</f>
        <v>96561.68000000001</v>
      </c>
      <c r="G133" s="28"/>
      <c r="H133" s="28"/>
    </row>
    <row r="134" spans="1:8" ht="15">
      <c r="A134" s="18" t="s">
        <v>231</v>
      </c>
      <c r="B134" s="17" t="s">
        <v>226</v>
      </c>
      <c r="C134" s="3" t="s">
        <v>21</v>
      </c>
      <c r="D134" s="4" t="s">
        <v>233</v>
      </c>
      <c r="E134" s="4" t="s">
        <v>228</v>
      </c>
      <c r="F134" s="31">
        <v>42843.68</v>
      </c>
      <c r="G134" s="17" t="s">
        <v>223</v>
      </c>
      <c r="H134" s="17" t="s">
        <v>31</v>
      </c>
    </row>
    <row r="135" spans="1:8" ht="15">
      <c r="A135" s="18" t="s">
        <v>231</v>
      </c>
      <c r="B135" s="17" t="s">
        <v>227</v>
      </c>
      <c r="C135" s="3" t="s">
        <v>21</v>
      </c>
      <c r="D135" s="4" t="s">
        <v>234</v>
      </c>
      <c r="E135" s="4" t="s">
        <v>228</v>
      </c>
      <c r="F135" s="31">
        <v>74364.18</v>
      </c>
      <c r="G135" s="17" t="s">
        <v>194</v>
      </c>
      <c r="H135" s="17" t="s">
        <v>31</v>
      </c>
    </row>
    <row r="136" spans="1:8" ht="15">
      <c r="A136" s="18" t="s">
        <v>232</v>
      </c>
      <c r="B136" s="17" t="s">
        <v>229</v>
      </c>
      <c r="C136" s="3" t="s">
        <v>230</v>
      </c>
      <c r="D136" s="4" t="s">
        <v>235</v>
      </c>
      <c r="E136" s="4" t="s">
        <v>228</v>
      </c>
      <c r="F136" s="31">
        <v>112741.75</v>
      </c>
      <c r="G136" s="17" t="s">
        <v>224</v>
      </c>
      <c r="H136" s="17" t="s">
        <v>31</v>
      </c>
    </row>
    <row r="137" spans="1:8" ht="15">
      <c r="A137" s="15" t="s">
        <v>222</v>
      </c>
      <c r="B137" s="12"/>
      <c r="C137" s="12"/>
      <c r="D137" s="12"/>
      <c r="E137" s="12"/>
      <c r="F137" s="19">
        <f>SUM(F133:F136)</f>
        <v>326511.29000000004</v>
      </c>
      <c r="G137" s="12"/>
      <c r="H137" s="1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Girona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emontal</dc:creator>
  <cp:keywords/>
  <dc:description/>
  <cp:lastModifiedBy>Admin</cp:lastModifiedBy>
  <cp:lastPrinted>2022-04-11T13:10:37Z</cp:lastPrinted>
  <dcterms:created xsi:type="dcterms:W3CDTF">2020-04-14T10:04:26Z</dcterms:created>
  <dcterms:modified xsi:type="dcterms:W3CDTF">2023-01-18T10:34:17Z</dcterms:modified>
  <cp:category/>
  <cp:version/>
  <cp:contentType/>
  <cp:contentStatus/>
</cp:coreProperties>
</file>