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5865" activeTab="0"/>
  </bookViews>
  <sheets>
    <sheet name="Full1" sheetId="1" r:id="rId1"/>
  </sheets>
  <definedNames/>
  <calcPr fullCalcOnLoad="1"/>
</workbook>
</file>

<file path=xl/sharedStrings.xml><?xml version="1.0" encoding="utf-8"?>
<sst xmlns="http://schemas.openxmlformats.org/spreadsheetml/2006/main" count="358" uniqueCount="136">
  <si>
    <t>EL PUNT AVUI</t>
  </si>
  <si>
    <t>DIARI DE GIRONA</t>
  </si>
  <si>
    <t>Preu (IVA inclòs)</t>
  </si>
  <si>
    <t>ARA</t>
  </si>
  <si>
    <t>LA VANGUARDIA</t>
  </si>
  <si>
    <t>TOT OCI</t>
  </si>
  <si>
    <t>GIDONA</t>
  </si>
  <si>
    <t>BONART</t>
  </si>
  <si>
    <t>VILAWEB</t>
  </si>
  <si>
    <t>NACIÓ DIGITAL</t>
  </si>
  <si>
    <t>EL MÓN</t>
  </si>
  <si>
    <t>EL NACIONAL</t>
  </si>
  <si>
    <t>EL GERIÓ</t>
  </si>
  <si>
    <t>GIRONANOTÍCIES</t>
  </si>
  <si>
    <t>RÀDIO GIRONA - CADENA SER</t>
  </si>
  <si>
    <t>RAC1</t>
  </si>
  <si>
    <t>RAC105</t>
  </si>
  <si>
    <t>TV GIRONA</t>
  </si>
  <si>
    <t xml:space="preserve">LA REPÚBLICA </t>
  </si>
  <si>
    <t>7 de maig</t>
  </si>
  <si>
    <t xml:space="preserve">1 anunci de plana sencera </t>
  </si>
  <si>
    <t>1 anunci de plana sencera</t>
  </si>
  <si>
    <t>Maig</t>
  </si>
  <si>
    <t>1 anunci de mitja plana</t>
  </si>
  <si>
    <t>6 de maig</t>
  </si>
  <si>
    <t>Bàners 970x250 / 970x90 / 300x600 - 450.000 impressions - General</t>
  </si>
  <si>
    <t>Del 3 al 13 de maig</t>
  </si>
  <si>
    <t>Bàner 300x600 - 150.000 impressions - General</t>
  </si>
  <si>
    <t>Del 5 al 15 de maig</t>
  </si>
  <si>
    <t>Cost producció falca RAC1 i RAC105</t>
  </si>
  <si>
    <t xml:space="preserve">40 falques (desc. Girona) </t>
  </si>
  <si>
    <t>40 falques (desc. Girona) + 20 falques (desc. Bcn) = 60 falques</t>
  </si>
  <si>
    <t>Bàners 300x600 / 300x250/ 800x400 / 320x400 - 600.000 imp. - General</t>
  </si>
  <si>
    <t>Bàner 300x600 - 300.000 impressions - General</t>
  </si>
  <si>
    <t>Del 7 al 16 de maig</t>
  </si>
  <si>
    <t>74 falques de 20''</t>
  </si>
  <si>
    <t>Del 4 al 16 de maig</t>
  </si>
  <si>
    <t>PEDRES DE GIRONA</t>
  </si>
  <si>
    <t>Bàners 300x600 / 300x250 - 250.000 impressions - General</t>
  </si>
  <si>
    <t>Del 3 al 15 de maig</t>
  </si>
  <si>
    <t>Publireportatge</t>
  </si>
  <si>
    <t>Campanya</t>
  </si>
  <si>
    <t>Temps de Flors</t>
  </si>
  <si>
    <t>Tipologia de mitjà</t>
  </si>
  <si>
    <t>Mitjà de comunicació</t>
  </si>
  <si>
    <t>Premsa</t>
  </si>
  <si>
    <t>Acció publicitària desglossada per conceptes</t>
  </si>
  <si>
    <t>Període d'execució</t>
  </si>
  <si>
    <t>1 anunci de plana sencera (contraportada). Suplement especial Temps de Flors - Edició Girona</t>
  </si>
  <si>
    <t>1 anunci de plana sencera. Suplement especial Temps de Flors</t>
  </si>
  <si>
    <t>Revista</t>
  </si>
  <si>
    <t>Digital</t>
  </si>
  <si>
    <t>RAC1 i RAC105</t>
  </si>
  <si>
    <t>Ràdio</t>
  </si>
  <si>
    <t>Temps de Flors TOTAL</t>
  </si>
  <si>
    <t>9 de juny</t>
  </si>
  <si>
    <t>Jornades de l'Esport Femení</t>
  </si>
  <si>
    <t>Jornades de l'Esport Femení TOTAL</t>
  </si>
  <si>
    <t>Empresa de comunicació</t>
  </si>
  <si>
    <t>21 de juny</t>
  </si>
  <si>
    <t>17 de juny</t>
  </si>
  <si>
    <t>Gravació concerts plaça dels Jurats i posterior emissió</t>
  </si>
  <si>
    <t>Televisió</t>
  </si>
  <si>
    <t>1 anunci de plana sencera. Edició Girona</t>
  </si>
  <si>
    <t>Dia de la Música</t>
  </si>
  <si>
    <t>Dia de la Música TOTAL</t>
  </si>
  <si>
    <t>1 anunci de mitja plana. Edició Girona</t>
  </si>
  <si>
    <t>Per una Girona+Neta</t>
  </si>
  <si>
    <t>2 faldons</t>
  </si>
  <si>
    <t>14 i 18 d'octubre</t>
  </si>
  <si>
    <t>2 anuncis de mitja plana</t>
  </si>
  <si>
    <t>14 i 17 d'octubre</t>
  </si>
  <si>
    <t>4 i 11 de novembre</t>
  </si>
  <si>
    <t>Novembre</t>
  </si>
  <si>
    <t>Bàners 300x600, 980x250 i 320x100 / 63.000 imp. / Comarques gironines</t>
  </si>
  <si>
    <t>Del 14 al 22 d'octubre</t>
  </si>
  <si>
    <t>Bàner 300x600 / 100.000 imp. / General</t>
  </si>
  <si>
    <t xml:space="preserve">Bàners 970x250 i 300x250 </t>
  </si>
  <si>
    <t>Del 14 d'octubre al 12 de novembre</t>
  </si>
  <si>
    <t>Bàners 718x90, 300x200 i 465x60</t>
  </si>
  <si>
    <t>Per una Girona+Neta TOTAL</t>
  </si>
  <si>
    <t>Beca Premis Carles Rahola</t>
  </si>
  <si>
    <t>12, 13, 18, 19, 20 i 27 desembre</t>
  </si>
  <si>
    <t xml:space="preserve">9 de desembre </t>
  </si>
  <si>
    <t>11 de desembre</t>
  </si>
  <si>
    <t>Novembre 21- Gener 22</t>
  </si>
  <si>
    <t>CAPÇALERA</t>
  </si>
  <si>
    <t>Octubre</t>
  </si>
  <si>
    <t>Bàners 970x250, 970x90 i 300x600 / 450.000 imp. / General</t>
  </si>
  <si>
    <t>Del 13 al 19 de desembre</t>
  </si>
  <si>
    <t>Bàners 300x600, 800x400, 320x400 i 300x250 / 350.000 imp.</t>
  </si>
  <si>
    <t>Bàners 970x250, 300x140 i 300x600 / 200.000 imp. / IP Girona</t>
  </si>
  <si>
    <t>Bàner 300x600 / 300.000 imp. / General</t>
  </si>
  <si>
    <t>Bàner 970x250 i 300x250</t>
  </si>
  <si>
    <t>Del 13 de desembre a l'11 de gener 22</t>
  </si>
  <si>
    <t>Beca Premis Carles Rahola TOTAL</t>
  </si>
  <si>
    <t xml:space="preserve">Òrgan promotor </t>
  </si>
  <si>
    <t>Oficina de comunicació</t>
  </si>
  <si>
    <t>Cursa de Sant Silvestre</t>
  </si>
  <si>
    <t>1 anunci de mitja pàgina</t>
  </si>
  <si>
    <t xml:space="preserve">16 de desembre </t>
  </si>
  <si>
    <t>45 falques de 20''</t>
  </si>
  <si>
    <t xml:space="preserve">Del 20 al 24 de desembre </t>
  </si>
  <si>
    <t>40 falques de 20'' (desc. Girona)</t>
  </si>
  <si>
    <t xml:space="preserve">Del 17 al 24 de desembre </t>
  </si>
  <si>
    <t>Cursa de Sant Silvestre TOTAL</t>
  </si>
  <si>
    <t>Audiència pública. Canvi climàtic</t>
  </si>
  <si>
    <t>29 de juny, 2, 3, 5, 7 i 8 de juliol</t>
  </si>
  <si>
    <t>7 faldons</t>
  </si>
  <si>
    <t>29 de juny, 2, 3, 4, 5, 7 i 8 de juliol</t>
  </si>
  <si>
    <t>6 faldons. Edició Girona</t>
  </si>
  <si>
    <t>Bàners 320x50 / 728x90 / 300x250 - Gironès - 63.000 impressions</t>
  </si>
  <si>
    <t>Del 30 de juny al 8 de juliol</t>
  </si>
  <si>
    <t>Bàner 300x600 / Gironès / 100.000 impressions</t>
  </si>
  <si>
    <t>Audiència pública. Canvi climàtic TOTAL</t>
  </si>
  <si>
    <t>TOTAL cost de les campanyes institucionals de publicitat</t>
  </si>
  <si>
    <t>Servei Municipal d'Esports</t>
  </si>
  <si>
    <t>Cost de les campanyes de publicitat institucional de l'Ajuntament de Girona de l'any 2021</t>
  </si>
  <si>
    <t>Hermes Comunicacions SA</t>
  </si>
  <si>
    <t>Diari de Girona, SA</t>
  </si>
  <si>
    <t>Edició de Premsa Periòdica Ara SL</t>
  </si>
  <si>
    <t>Godó Strategies SL</t>
  </si>
  <si>
    <t>Totoci Business SL</t>
  </si>
  <si>
    <t>Visit Serveis Turístics SL</t>
  </si>
  <si>
    <t>Partal, Maresma &amp; Associats SL</t>
  </si>
  <si>
    <t>SCG Aquitània SL</t>
  </si>
  <si>
    <t>Editora Singular Digital 2GR SL</t>
  </si>
  <si>
    <t>Grup Les Notícies de Catalunya SLU</t>
  </si>
  <si>
    <t>M. Asunción Parés Valls</t>
  </si>
  <si>
    <t>Sociedad Española de Radiodifusión SL</t>
  </si>
  <si>
    <t>Televisió de Girona</t>
  </si>
  <si>
    <t>Marc Estarriola Pruja</t>
  </si>
  <si>
    <t>Associació Girona Notícies</t>
  </si>
  <si>
    <t>Maig 2011 SLL</t>
  </si>
  <si>
    <t>Bonart Cultural SL</t>
  </si>
  <si>
    <t>Col·legi de Periodistes de Catalunya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</si>
</sst>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2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43" fontId="0" fillId="0" borderId="0" applyFon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164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5" fillId="0" borderId="0" xfId="0" applyFont="1" applyAlignment="1">
      <alignment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164" fontId="35" fillId="33" borderId="0" xfId="0" applyNumberFormat="1" applyFont="1" applyFill="1" applyAlignment="1">
      <alignment/>
    </xf>
    <xf numFmtId="0" fontId="35" fillId="34" borderId="0" xfId="0" applyFont="1" applyFill="1" applyAlignment="1">
      <alignment/>
    </xf>
    <xf numFmtId="0" fontId="0" fillId="34" borderId="0" xfId="0" applyFill="1" applyAlignment="1">
      <alignment/>
    </xf>
    <xf numFmtId="164" fontId="35" fillId="34" borderId="0" xfId="0" applyNumberFormat="1" applyFont="1" applyFill="1" applyAlignment="1">
      <alignment/>
    </xf>
    <xf numFmtId="0" fontId="0" fillId="34" borderId="0" xfId="0" applyFill="1" applyBorder="1" applyAlignment="1">
      <alignment/>
    </xf>
    <xf numFmtId="164" fontId="35" fillId="34" borderId="0" xfId="0" applyNumberFormat="1" applyFont="1" applyFill="1" applyBorder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zoomScalePageLayoutView="0" workbookViewId="0" topLeftCell="E34">
      <selection activeCell="F48" sqref="F48"/>
    </sheetView>
  </sheetViews>
  <sheetFormatPr defaultColWidth="9.140625" defaultRowHeight="15"/>
  <cols>
    <col min="1" max="1" width="32.57421875" style="0" bestFit="1" customWidth="1"/>
    <col min="2" max="2" width="20.00390625" style="0" bestFit="1" customWidth="1"/>
    <col min="3" max="3" width="17.00390625" style="0" bestFit="1" customWidth="1"/>
    <col min="4" max="4" width="85.7109375" style="0" bestFit="1" customWidth="1"/>
    <col min="5" max="5" width="35.00390625" style="0" bestFit="1" customWidth="1"/>
    <col min="6" max="6" width="15.8515625" style="0" bestFit="1" customWidth="1"/>
    <col min="7" max="7" width="35.00390625" style="0" customWidth="1"/>
    <col min="8" max="8" width="21.8515625" style="0" bestFit="1" customWidth="1"/>
  </cols>
  <sheetData>
    <row r="1" ht="31.5">
      <c r="A1" s="14" t="s">
        <v>117</v>
      </c>
    </row>
    <row r="3" spans="1:8" ht="15">
      <c r="A3" s="4" t="s">
        <v>41</v>
      </c>
      <c r="B3" s="4" t="s">
        <v>44</v>
      </c>
      <c r="C3" s="4" t="s">
        <v>43</v>
      </c>
      <c r="D3" s="4" t="s">
        <v>46</v>
      </c>
      <c r="E3" s="4" t="s">
        <v>47</v>
      </c>
      <c r="F3" s="4" t="s">
        <v>2</v>
      </c>
      <c r="G3" s="4" t="s">
        <v>58</v>
      </c>
      <c r="H3" s="4" t="s">
        <v>96</v>
      </c>
    </row>
    <row r="4" spans="1:8" ht="15">
      <c r="A4" t="s">
        <v>42</v>
      </c>
      <c r="B4" t="s">
        <v>0</v>
      </c>
      <c r="C4" t="s">
        <v>45</v>
      </c>
      <c r="D4" t="s">
        <v>48</v>
      </c>
      <c r="E4" t="s">
        <v>19</v>
      </c>
      <c r="F4" s="1">
        <v>1588.13</v>
      </c>
      <c r="G4" t="s">
        <v>118</v>
      </c>
      <c r="H4" t="s">
        <v>97</v>
      </c>
    </row>
    <row r="5" spans="1:8" ht="15">
      <c r="A5" t="s">
        <v>42</v>
      </c>
      <c r="B5" t="s">
        <v>1</v>
      </c>
      <c r="C5" t="s">
        <v>45</v>
      </c>
      <c r="D5" t="s">
        <v>49</v>
      </c>
      <c r="E5" t="s">
        <v>19</v>
      </c>
      <c r="F5" s="1">
        <v>726</v>
      </c>
      <c r="G5" t="s">
        <v>119</v>
      </c>
      <c r="H5" t="s">
        <v>97</v>
      </c>
    </row>
    <row r="6" spans="1:8" ht="15">
      <c r="A6" t="s">
        <v>42</v>
      </c>
      <c r="B6" t="s">
        <v>3</v>
      </c>
      <c r="C6" t="s">
        <v>45</v>
      </c>
      <c r="D6" t="s">
        <v>23</v>
      </c>
      <c r="E6" t="s">
        <v>24</v>
      </c>
      <c r="F6" s="2">
        <v>300</v>
      </c>
      <c r="G6" t="s">
        <v>120</v>
      </c>
      <c r="H6" t="s">
        <v>97</v>
      </c>
    </row>
    <row r="7" spans="1:8" ht="15">
      <c r="A7" t="s">
        <v>42</v>
      </c>
      <c r="B7" t="s">
        <v>4</v>
      </c>
      <c r="C7" t="s">
        <v>45</v>
      </c>
      <c r="D7" t="s">
        <v>21</v>
      </c>
      <c r="E7" t="s">
        <v>19</v>
      </c>
      <c r="F7" s="2">
        <v>605</v>
      </c>
      <c r="G7" t="s">
        <v>121</v>
      </c>
      <c r="H7" t="s">
        <v>97</v>
      </c>
    </row>
    <row r="8" spans="1:8" ht="15">
      <c r="A8" t="s">
        <v>42</v>
      </c>
      <c r="B8" s="3" t="s">
        <v>5</v>
      </c>
      <c r="C8" s="3" t="s">
        <v>50</v>
      </c>
      <c r="D8" s="5" t="s">
        <v>20</v>
      </c>
      <c r="E8" s="5" t="s">
        <v>22</v>
      </c>
      <c r="F8" s="2">
        <v>220</v>
      </c>
      <c r="G8" t="s">
        <v>122</v>
      </c>
      <c r="H8" t="s">
        <v>97</v>
      </c>
    </row>
    <row r="9" spans="1:8" ht="15">
      <c r="A9" t="s">
        <v>42</v>
      </c>
      <c r="B9" s="3" t="s">
        <v>6</v>
      </c>
      <c r="C9" s="3" t="s">
        <v>50</v>
      </c>
      <c r="D9" s="5" t="s">
        <v>21</v>
      </c>
      <c r="E9" s="5" t="s">
        <v>22</v>
      </c>
      <c r="F9" s="2">
        <v>332.75</v>
      </c>
      <c r="G9" t="s">
        <v>123</v>
      </c>
      <c r="H9" t="s">
        <v>97</v>
      </c>
    </row>
    <row r="10" spans="1:8" ht="15">
      <c r="A10" t="s">
        <v>42</v>
      </c>
      <c r="B10" s="3" t="s">
        <v>4</v>
      </c>
      <c r="C10" s="3" t="s">
        <v>51</v>
      </c>
      <c r="D10" s="5" t="s">
        <v>27</v>
      </c>
      <c r="E10" s="5" t="s">
        <v>28</v>
      </c>
      <c r="F10" s="2">
        <v>544.5</v>
      </c>
      <c r="G10" t="s">
        <v>121</v>
      </c>
      <c r="H10" t="s">
        <v>97</v>
      </c>
    </row>
    <row r="11" spans="1:8" ht="15">
      <c r="A11" t="s">
        <v>42</v>
      </c>
      <c r="B11" s="3" t="s">
        <v>8</v>
      </c>
      <c r="C11" s="3" t="s">
        <v>51</v>
      </c>
      <c r="D11" s="5" t="s">
        <v>25</v>
      </c>
      <c r="E11" s="5" t="s">
        <v>26</v>
      </c>
      <c r="F11" s="6">
        <v>1125.3</v>
      </c>
      <c r="G11" t="s">
        <v>124</v>
      </c>
      <c r="H11" t="s">
        <v>97</v>
      </c>
    </row>
    <row r="12" spans="1:8" ht="15">
      <c r="A12" t="s">
        <v>42</v>
      </c>
      <c r="B12" s="3" t="s">
        <v>9</v>
      </c>
      <c r="C12" s="3" t="s">
        <v>51</v>
      </c>
      <c r="D12" s="5" t="s">
        <v>32</v>
      </c>
      <c r="E12" s="5" t="s">
        <v>26</v>
      </c>
      <c r="F12" s="2">
        <v>1663.75</v>
      </c>
      <c r="G12" t="s">
        <v>125</v>
      </c>
      <c r="H12" t="s">
        <v>97</v>
      </c>
    </row>
    <row r="13" spans="1:8" ht="15">
      <c r="A13" t="s">
        <v>42</v>
      </c>
      <c r="B13" s="3" t="s">
        <v>10</v>
      </c>
      <c r="C13" s="3" t="s">
        <v>51</v>
      </c>
      <c r="D13" s="5" t="s">
        <v>38</v>
      </c>
      <c r="E13" s="5" t="s">
        <v>39</v>
      </c>
      <c r="F13" s="2">
        <v>1210</v>
      </c>
      <c r="G13" t="s">
        <v>126</v>
      </c>
      <c r="H13" t="s">
        <v>97</v>
      </c>
    </row>
    <row r="14" spans="1:8" ht="15">
      <c r="A14" t="s">
        <v>42</v>
      </c>
      <c r="B14" s="3" t="s">
        <v>11</v>
      </c>
      <c r="C14" s="3" t="s">
        <v>51</v>
      </c>
      <c r="D14" s="5" t="s">
        <v>33</v>
      </c>
      <c r="E14" s="5" t="s">
        <v>34</v>
      </c>
      <c r="F14" s="2">
        <v>1210</v>
      </c>
      <c r="G14" t="s">
        <v>127</v>
      </c>
      <c r="H14" t="s">
        <v>97</v>
      </c>
    </row>
    <row r="15" spans="1:8" ht="15">
      <c r="A15" t="s">
        <v>42</v>
      </c>
      <c r="B15" s="3" t="s">
        <v>37</v>
      </c>
      <c r="C15" s="3" t="s">
        <v>51</v>
      </c>
      <c r="D15" s="5" t="s">
        <v>40</v>
      </c>
      <c r="E15" s="5" t="s">
        <v>22</v>
      </c>
      <c r="F15" s="2">
        <v>605</v>
      </c>
      <c r="G15" t="s">
        <v>128</v>
      </c>
      <c r="H15" t="s">
        <v>97</v>
      </c>
    </row>
    <row r="16" spans="1:8" ht="15">
      <c r="A16" t="s">
        <v>42</v>
      </c>
      <c r="B16" s="3" t="s">
        <v>14</v>
      </c>
      <c r="C16" s="3" t="s">
        <v>53</v>
      </c>
      <c r="D16" s="5" t="s">
        <v>35</v>
      </c>
      <c r="E16" s="5" t="s">
        <v>36</v>
      </c>
      <c r="F16" s="2">
        <v>1647.54</v>
      </c>
      <c r="G16" t="s">
        <v>129</v>
      </c>
      <c r="H16" t="s">
        <v>97</v>
      </c>
    </row>
    <row r="17" spans="1:8" ht="15">
      <c r="A17" t="s">
        <v>42</v>
      </c>
      <c r="B17" s="3" t="s">
        <v>15</v>
      </c>
      <c r="C17" s="3" t="s">
        <v>53</v>
      </c>
      <c r="D17" s="5" t="s">
        <v>31</v>
      </c>
      <c r="E17" s="5" t="s">
        <v>28</v>
      </c>
      <c r="F17" s="2">
        <v>1645.6</v>
      </c>
      <c r="G17" t="s">
        <v>121</v>
      </c>
      <c r="H17" t="s">
        <v>97</v>
      </c>
    </row>
    <row r="18" spans="1:8" ht="15">
      <c r="A18" t="s">
        <v>42</v>
      </c>
      <c r="B18" s="3" t="s">
        <v>16</v>
      </c>
      <c r="C18" s="3" t="s">
        <v>53</v>
      </c>
      <c r="D18" s="5" t="s">
        <v>30</v>
      </c>
      <c r="E18" s="5" t="s">
        <v>28</v>
      </c>
      <c r="F18" s="2">
        <v>193.6</v>
      </c>
      <c r="G18" t="s">
        <v>121</v>
      </c>
      <c r="H18" t="s">
        <v>97</v>
      </c>
    </row>
    <row r="19" spans="1:8" ht="15">
      <c r="A19" t="s">
        <v>42</v>
      </c>
      <c r="B19" s="3" t="s">
        <v>52</v>
      </c>
      <c r="C19" s="3" t="s">
        <v>53</v>
      </c>
      <c r="D19" s="5" t="s">
        <v>29</v>
      </c>
      <c r="E19" s="5"/>
      <c r="F19" s="2">
        <v>36.3</v>
      </c>
      <c r="G19" t="s">
        <v>121</v>
      </c>
      <c r="H19" t="s">
        <v>97</v>
      </c>
    </row>
    <row r="20" spans="1:8" ht="15">
      <c r="A20" s="9" t="s">
        <v>54</v>
      </c>
      <c r="B20" s="9"/>
      <c r="C20" s="9"/>
      <c r="D20" s="9"/>
      <c r="E20" s="9"/>
      <c r="F20" s="11">
        <f>SUM(F4:F19)</f>
        <v>13653.470000000001</v>
      </c>
      <c r="G20" s="10"/>
      <c r="H20" s="10"/>
    </row>
    <row r="21" spans="1:8" ht="15">
      <c r="A21" t="s">
        <v>56</v>
      </c>
      <c r="B21" s="3" t="s">
        <v>0</v>
      </c>
      <c r="C21" s="3" t="s">
        <v>45</v>
      </c>
      <c r="D21" s="3" t="s">
        <v>66</v>
      </c>
      <c r="E21" s="3" t="s">
        <v>55</v>
      </c>
      <c r="F21" s="1">
        <v>922.02</v>
      </c>
      <c r="G21" s="3" t="s">
        <v>118</v>
      </c>
      <c r="H21" t="s">
        <v>97</v>
      </c>
    </row>
    <row r="22" spans="1:8" ht="15">
      <c r="A22" t="s">
        <v>56</v>
      </c>
      <c r="B22" s="3" t="s">
        <v>1</v>
      </c>
      <c r="C22" s="3" t="s">
        <v>45</v>
      </c>
      <c r="D22" s="3" t="s">
        <v>23</v>
      </c>
      <c r="E22" s="3" t="s">
        <v>55</v>
      </c>
      <c r="F22" s="1">
        <v>287.38</v>
      </c>
      <c r="G22" s="3" t="s">
        <v>119</v>
      </c>
      <c r="H22" t="s">
        <v>97</v>
      </c>
    </row>
    <row r="23" spans="1:8" ht="15">
      <c r="A23" s="9" t="s">
        <v>57</v>
      </c>
      <c r="B23" s="10"/>
      <c r="C23" s="10"/>
      <c r="D23" s="10"/>
      <c r="E23" s="10"/>
      <c r="F23" s="11">
        <f>SUM(F21:F22)</f>
        <v>1209.4</v>
      </c>
      <c r="G23" s="10"/>
      <c r="H23" s="10"/>
    </row>
    <row r="24" spans="1:8" ht="15">
      <c r="A24" t="s">
        <v>64</v>
      </c>
      <c r="B24" s="3" t="s">
        <v>0</v>
      </c>
      <c r="C24" s="3" t="s">
        <v>45</v>
      </c>
      <c r="D24" s="3" t="s">
        <v>63</v>
      </c>
      <c r="E24" s="3" t="s">
        <v>59</v>
      </c>
      <c r="F24" s="1">
        <v>1483.16</v>
      </c>
      <c r="G24" s="3" t="s">
        <v>118</v>
      </c>
      <c r="H24" t="s">
        <v>97</v>
      </c>
    </row>
    <row r="25" spans="1:8" ht="15">
      <c r="A25" t="s">
        <v>64</v>
      </c>
      <c r="B25" s="3" t="s">
        <v>1</v>
      </c>
      <c r="C25" s="3" t="s">
        <v>45</v>
      </c>
      <c r="D25" s="3" t="s">
        <v>21</v>
      </c>
      <c r="E25" s="3" t="s">
        <v>59</v>
      </c>
      <c r="F25" s="1">
        <v>574.75</v>
      </c>
      <c r="G25" s="3" t="s">
        <v>119</v>
      </c>
      <c r="H25" t="s">
        <v>97</v>
      </c>
    </row>
    <row r="26" spans="1:8" ht="15">
      <c r="A26" t="s">
        <v>64</v>
      </c>
      <c r="B26" s="3" t="s">
        <v>3</v>
      </c>
      <c r="C26" s="3" t="s">
        <v>45</v>
      </c>
      <c r="D26" s="3" t="s">
        <v>23</v>
      </c>
      <c r="E26" s="5" t="s">
        <v>60</v>
      </c>
      <c r="F26" s="2">
        <v>300</v>
      </c>
      <c r="G26" s="3" t="s">
        <v>120</v>
      </c>
      <c r="H26" t="s">
        <v>97</v>
      </c>
    </row>
    <row r="27" spans="1:8" ht="15">
      <c r="A27" t="s">
        <v>64</v>
      </c>
      <c r="B27" s="3" t="s">
        <v>17</v>
      </c>
      <c r="C27" s="3" t="s">
        <v>62</v>
      </c>
      <c r="D27" s="3" t="s">
        <v>61</v>
      </c>
      <c r="E27" s="3" t="s">
        <v>59</v>
      </c>
      <c r="F27" s="1">
        <v>3025</v>
      </c>
      <c r="G27" s="3" t="s">
        <v>130</v>
      </c>
      <c r="H27" t="s">
        <v>97</v>
      </c>
    </row>
    <row r="28" spans="1:8" ht="15">
      <c r="A28" s="9" t="s">
        <v>65</v>
      </c>
      <c r="B28" s="10"/>
      <c r="C28" s="10"/>
      <c r="D28" s="10"/>
      <c r="E28" s="10"/>
      <c r="F28" s="11">
        <f>SUM(F24:F27)</f>
        <v>5382.91</v>
      </c>
      <c r="G28" s="10"/>
      <c r="H28" s="10"/>
    </row>
    <row r="29" spans="1:8" ht="15">
      <c r="A29" t="s">
        <v>67</v>
      </c>
      <c r="B29" s="3" t="s">
        <v>0</v>
      </c>
      <c r="C29" s="3" t="s">
        <v>45</v>
      </c>
      <c r="D29" s="3" t="s">
        <v>68</v>
      </c>
      <c r="E29" s="3" t="s">
        <v>69</v>
      </c>
      <c r="F29" s="1">
        <v>1009.14</v>
      </c>
      <c r="G29" s="3" t="s">
        <v>118</v>
      </c>
      <c r="H29" t="s">
        <v>97</v>
      </c>
    </row>
    <row r="30" spans="1:8" ht="15">
      <c r="A30" t="s">
        <v>67</v>
      </c>
      <c r="B30" s="3" t="s">
        <v>1</v>
      </c>
      <c r="C30" s="3" t="s">
        <v>45</v>
      </c>
      <c r="D30" s="3" t="s">
        <v>70</v>
      </c>
      <c r="E30" s="3" t="s">
        <v>71</v>
      </c>
      <c r="F30" s="1">
        <v>574.75</v>
      </c>
      <c r="G30" s="3" t="s">
        <v>119</v>
      </c>
      <c r="H30" t="s">
        <v>97</v>
      </c>
    </row>
    <row r="31" spans="1:8" ht="15">
      <c r="A31" t="s">
        <v>67</v>
      </c>
      <c r="B31" s="3" t="s">
        <v>3</v>
      </c>
      <c r="C31" s="3" t="s">
        <v>45</v>
      </c>
      <c r="D31" s="3" t="s">
        <v>70</v>
      </c>
      <c r="E31" s="5" t="s">
        <v>72</v>
      </c>
      <c r="F31" s="2">
        <v>599.99</v>
      </c>
      <c r="G31" s="3" t="s">
        <v>120</v>
      </c>
      <c r="H31" t="s">
        <v>97</v>
      </c>
    </row>
    <row r="32" spans="1:8" ht="15">
      <c r="A32" t="s">
        <v>67</v>
      </c>
      <c r="B32" s="3" t="s">
        <v>5</v>
      </c>
      <c r="C32" s="3" t="s">
        <v>50</v>
      </c>
      <c r="D32" s="5" t="s">
        <v>20</v>
      </c>
      <c r="E32" s="5" t="s">
        <v>73</v>
      </c>
      <c r="F32" s="2">
        <v>220</v>
      </c>
      <c r="G32" s="3" t="s">
        <v>122</v>
      </c>
      <c r="H32" t="s">
        <v>97</v>
      </c>
    </row>
    <row r="33" spans="1:8" ht="15">
      <c r="A33" t="s">
        <v>67</v>
      </c>
      <c r="B33" s="3" t="s">
        <v>0</v>
      </c>
      <c r="C33" s="3" t="s">
        <v>51</v>
      </c>
      <c r="D33" s="3" t="s">
        <v>74</v>
      </c>
      <c r="E33" s="3" t="s">
        <v>75</v>
      </c>
      <c r="F33" s="1">
        <v>686.07</v>
      </c>
      <c r="G33" s="3" t="s">
        <v>118</v>
      </c>
      <c r="H33" t="s">
        <v>97</v>
      </c>
    </row>
    <row r="34" spans="1:8" ht="15">
      <c r="A34" t="s">
        <v>67</v>
      </c>
      <c r="B34" s="3" t="s">
        <v>1</v>
      </c>
      <c r="C34" s="3" t="s">
        <v>51</v>
      </c>
      <c r="D34" s="5" t="s">
        <v>76</v>
      </c>
      <c r="E34" s="3" t="s">
        <v>75</v>
      </c>
      <c r="F34" s="2">
        <v>847</v>
      </c>
      <c r="G34" s="3" t="s">
        <v>119</v>
      </c>
      <c r="H34" t="s">
        <v>97</v>
      </c>
    </row>
    <row r="35" spans="1:8" ht="15">
      <c r="A35" t="s">
        <v>67</v>
      </c>
      <c r="B35" s="3" t="s">
        <v>12</v>
      </c>
      <c r="C35" s="3" t="s">
        <v>51</v>
      </c>
      <c r="D35" s="5" t="s">
        <v>77</v>
      </c>
      <c r="E35" s="5" t="s">
        <v>78</v>
      </c>
      <c r="F35" s="2">
        <v>500</v>
      </c>
      <c r="G35" s="3" t="s">
        <v>131</v>
      </c>
      <c r="H35" t="s">
        <v>97</v>
      </c>
    </row>
    <row r="36" spans="1:8" ht="15">
      <c r="A36" t="s">
        <v>67</v>
      </c>
      <c r="B36" s="3" t="s">
        <v>13</v>
      </c>
      <c r="C36" s="3" t="s">
        <v>51</v>
      </c>
      <c r="D36" s="5" t="s">
        <v>79</v>
      </c>
      <c r="E36" s="5" t="s">
        <v>78</v>
      </c>
      <c r="F36" s="2">
        <v>500</v>
      </c>
      <c r="G36" s="3" t="s">
        <v>132</v>
      </c>
      <c r="H36" t="s">
        <v>97</v>
      </c>
    </row>
    <row r="37" spans="1:8" ht="15">
      <c r="A37" s="9" t="s">
        <v>80</v>
      </c>
      <c r="B37" s="10"/>
      <c r="C37" s="10"/>
      <c r="D37" s="10"/>
      <c r="E37" s="10"/>
      <c r="F37" s="11">
        <f>SUM(F29:F36)</f>
        <v>4936.950000000001</v>
      </c>
      <c r="G37" s="10"/>
      <c r="H37" s="10"/>
    </row>
    <row r="38" spans="1:8" ht="15">
      <c r="A38" t="s">
        <v>81</v>
      </c>
      <c r="B38" s="3" t="s">
        <v>1</v>
      </c>
      <c r="C38" s="3" t="s">
        <v>45</v>
      </c>
      <c r="D38" s="3" t="s">
        <v>20</v>
      </c>
      <c r="E38" s="3" t="s">
        <v>82</v>
      </c>
      <c r="F38" s="1">
        <v>3448.5</v>
      </c>
      <c r="G38" s="3" t="s">
        <v>119</v>
      </c>
      <c r="H38" t="s">
        <v>97</v>
      </c>
    </row>
    <row r="39" spans="1:8" ht="15">
      <c r="A39" t="s">
        <v>81</v>
      </c>
      <c r="B39" s="3" t="s">
        <v>3</v>
      </c>
      <c r="C39" s="3" t="s">
        <v>45</v>
      </c>
      <c r="D39" s="3" t="s">
        <v>23</v>
      </c>
      <c r="E39" s="5" t="s">
        <v>83</v>
      </c>
      <c r="F39" s="2">
        <v>300</v>
      </c>
      <c r="G39" s="3" t="s">
        <v>120</v>
      </c>
      <c r="H39" t="s">
        <v>97</v>
      </c>
    </row>
    <row r="40" spans="1:8" ht="15">
      <c r="A40" t="s">
        <v>81</v>
      </c>
      <c r="B40" s="3" t="s">
        <v>18</v>
      </c>
      <c r="C40" s="3" t="s">
        <v>45</v>
      </c>
      <c r="D40" s="5" t="s">
        <v>20</v>
      </c>
      <c r="E40" s="5" t="s">
        <v>84</v>
      </c>
      <c r="F40" s="2">
        <v>2500.01</v>
      </c>
      <c r="G40" s="3" t="s">
        <v>133</v>
      </c>
      <c r="H40" t="s">
        <v>97</v>
      </c>
    </row>
    <row r="41" spans="1:8" ht="15">
      <c r="A41" t="s">
        <v>81</v>
      </c>
      <c r="B41" s="3" t="s">
        <v>7</v>
      </c>
      <c r="C41" s="3" t="s">
        <v>50</v>
      </c>
      <c r="D41" s="5" t="s">
        <v>20</v>
      </c>
      <c r="E41" s="5" t="s">
        <v>85</v>
      </c>
      <c r="F41" s="1">
        <v>1350</v>
      </c>
      <c r="G41" s="3" t="s">
        <v>134</v>
      </c>
      <c r="H41" t="s">
        <v>97</v>
      </c>
    </row>
    <row r="42" spans="1:8" ht="15">
      <c r="A42" t="s">
        <v>81</v>
      </c>
      <c r="B42" s="3" t="s">
        <v>86</v>
      </c>
      <c r="C42" s="3" t="s">
        <v>50</v>
      </c>
      <c r="D42" s="3" t="s">
        <v>20</v>
      </c>
      <c r="E42" s="3" t="s">
        <v>87</v>
      </c>
      <c r="F42" s="1">
        <v>605</v>
      </c>
      <c r="G42" s="3" t="s">
        <v>135</v>
      </c>
      <c r="H42" t="s">
        <v>97</v>
      </c>
    </row>
    <row r="43" spans="1:8" ht="15">
      <c r="A43" t="s">
        <v>81</v>
      </c>
      <c r="B43" s="3" t="s">
        <v>8</v>
      </c>
      <c r="C43" s="3" t="s">
        <v>51</v>
      </c>
      <c r="D43" s="5" t="s">
        <v>88</v>
      </c>
      <c r="E43" s="5" t="s">
        <v>89</v>
      </c>
      <c r="F43" s="6">
        <v>1125.3</v>
      </c>
      <c r="G43" t="s">
        <v>124</v>
      </c>
      <c r="H43" t="s">
        <v>97</v>
      </c>
    </row>
    <row r="44" spans="1:8" ht="15">
      <c r="A44" t="s">
        <v>81</v>
      </c>
      <c r="B44" s="3" t="s">
        <v>9</v>
      </c>
      <c r="C44" s="3" t="s">
        <v>51</v>
      </c>
      <c r="D44" s="5" t="s">
        <v>90</v>
      </c>
      <c r="E44" s="5" t="s">
        <v>89</v>
      </c>
      <c r="F44" s="2">
        <v>1058.75</v>
      </c>
      <c r="G44" t="s">
        <v>125</v>
      </c>
      <c r="H44" t="s">
        <v>97</v>
      </c>
    </row>
    <row r="45" spans="1:8" ht="15">
      <c r="A45" t="s">
        <v>81</v>
      </c>
      <c r="B45" s="3" t="s">
        <v>10</v>
      </c>
      <c r="C45" s="3" t="s">
        <v>51</v>
      </c>
      <c r="D45" s="5" t="s">
        <v>91</v>
      </c>
      <c r="E45" s="5" t="s">
        <v>89</v>
      </c>
      <c r="F45" s="2">
        <v>690</v>
      </c>
      <c r="G45" t="s">
        <v>126</v>
      </c>
      <c r="H45" t="s">
        <v>97</v>
      </c>
    </row>
    <row r="46" spans="1:8" ht="15">
      <c r="A46" t="s">
        <v>81</v>
      </c>
      <c r="B46" s="3" t="s">
        <v>11</v>
      </c>
      <c r="C46" s="3" t="s">
        <v>51</v>
      </c>
      <c r="D46" s="5" t="s">
        <v>92</v>
      </c>
      <c r="E46" s="5" t="s">
        <v>89</v>
      </c>
      <c r="F46" s="2">
        <v>1000</v>
      </c>
      <c r="G46" t="s">
        <v>127</v>
      </c>
      <c r="H46" t="s">
        <v>97</v>
      </c>
    </row>
    <row r="47" spans="1:8" ht="15">
      <c r="A47" t="s">
        <v>81</v>
      </c>
      <c r="B47" s="3" t="s">
        <v>12</v>
      </c>
      <c r="C47" s="3" t="s">
        <v>51</v>
      </c>
      <c r="D47" s="5" t="s">
        <v>93</v>
      </c>
      <c r="E47" s="5" t="s">
        <v>94</v>
      </c>
      <c r="F47" s="2">
        <v>500</v>
      </c>
      <c r="G47" t="s">
        <v>131</v>
      </c>
      <c r="H47" t="s">
        <v>97</v>
      </c>
    </row>
    <row r="48" spans="1:8" ht="15">
      <c r="A48" s="9" t="s">
        <v>95</v>
      </c>
      <c r="B48" s="12"/>
      <c r="C48" s="12"/>
      <c r="D48" s="12"/>
      <c r="E48" s="12"/>
      <c r="F48" s="13">
        <f>SUM(F38:F47)</f>
        <v>12577.56</v>
      </c>
      <c r="G48" s="10"/>
      <c r="H48" s="10"/>
    </row>
    <row r="49" spans="1:8" ht="15">
      <c r="A49" t="s">
        <v>98</v>
      </c>
      <c r="B49" s="3" t="s">
        <v>3</v>
      </c>
      <c r="C49" s="3" t="s">
        <v>45</v>
      </c>
      <c r="D49" s="3" t="s">
        <v>99</v>
      </c>
      <c r="E49" s="5" t="s">
        <v>100</v>
      </c>
      <c r="F49" s="2">
        <v>300</v>
      </c>
      <c r="G49" s="3" t="s">
        <v>120</v>
      </c>
      <c r="H49" t="s">
        <v>116</v>
      </c>
    </row>
    <row r="50" spans="1:8" ht="15">
      <c r="A50" t="s">
        <v>98</v>
      </c>
      <c r="B50" s="5" t="s">
        <v>14</v>
      </c>
      <c r="C50" s="3" t="s">
        <v>53</v>
      </c>
      <c r="D50" s="5" t="s">
        <v>101</v>
      </c>
      <c r="E50" s="5" t="s">
        <v>102</v>
      </c>
      <c r="F50" s="2">
        <v>1050.28</v>
      </c>
      <c r="G50" s="5" t="s">
        <v>129</v>
      </c>
      <c r="H50" t="s">
        <v>116</v>
      </c>
    </row>
    <row r="51" spans="1:8" ht="15">
      <c r="A51" t="s">
        <v>98</v>
      </c>
      <c r="B51" s="3" t="s">
        <v>15</v>
      </c>
      <c r="C51" s="3" t="s">
        <v>53</v>
      </c>
      <c r="D51" s="5" t="s">
        <v>103</v>
      </c>
      <c r="E51" s="5" t="s">
        <v>104</v>
      </c>
      <c r="F51" s="2">
        <v>677.6</v>
      </c>
      <c r="G51" t="s">
        <v>121</v>
      </c>
      <c r="H51" t="s">
        <v>116</v>
      </c>
    </row>
    <row r="52" spans="1:8" ht="15">
      <c r="A52" t="s">
        <v>98</v>
      </c>
      <c r="B52" s="3" t="s">
        <v>16</v>
      </c>
      <c r="C52" s="3" t="s">
        <v>53</v>
      </c>
      <c r="D52" s="5" t="s">
        <v>103</v>
      </c>
      <c r="E52" s="5" t="s">
        <v>104</v>
      </c>
      <c r="F52" s="2">
        <v>193.6</v>
      </c>
      <c r="G52" t="s">
        <v>121</v>
      </c>
      <c r="H52" t="s">
        <v>116</v>
      </c>
    </row>
    <row r="53" spans="1:8" ht="15">
      <c r="A53" t="s">
        <v>98</v>
      </c>
      <c r="B53" s="3" t="s">
        <v>52</v>
      </c>
      <c r="C53" s="3" t="s">
        <v>53</v>
      </c>
      <c r="D53" s="5" t="s">
        <v>29</v>
      </c>
      <c r="E53" s="5"/>
      <c r="F53" s="2">
        <v>36.3</v>
      </c>
      <c r="G53" t="s">
        <v>121</v>
      </c>
      <c r="H53" t="s">
        <v>116</v>
      </c>
    </row>
    <row r="54" spans="1:8" ht="15">
      <c r="A54" s="9" t="s">
        <v>105</v>
      </c>
      <c r="B54" s="10"/>
      <c r="C54" s="10"/>
      <c r="D54" s="10"/>
      <c r="E54" s="10"/>
      <c r="F54" s="11">
        <f>SUM(F49:F53)</f>
        <v>2257.78</v>
      </c>
      <c r="G54" s="10"/>
      <c r="H54" s="10"/>
    </row>
    <row r="55" spans="1:8" ht="15">
      <c r="A55" t="s">
        <v>106</v>
      </c>
      <c r="B55" s="3" t="s">
        <v>0</v>
      </c>
      <c r="C55" s="3" t="s">
        <v>45</v>
      </c>
      <c r="D55" s="3" t="s">
        <v>110</v>
      </c>
      <c r="E55" s="3" t="s">
        <v>107</v>
      </c>
      <c r="F55" s="1">
        <v>3027.42</v>
      </c>
      <c r="G55" s="3" t="s">
        <v>118</v>
      </c>
      <c r="H55" t="s">
        <v>97</v>
      </c>
    </row>
    <row r="56" spans="1:8" ht="15">
      <c r="A56" t="s">
        <v>106</v>
      </c>
      <c r="B56" s="3" t="s">
        <v>1</v>
      </c>
      <c r="C56" s="3" t="s">
        <v>45</v>
      </c>
      <c r="D56" s="3" t="s">
        <v>108</v>
      </c>
      <c r="E56" s="3" t="s">
        <v>109</v>
      </c>
      <c r="F56" s="1">
        <v>804.65</v>
      </c>
      <c r="G56" s="3" t="s">
        <v>119</v>
      </c>
      <c r="H56" t="s">
        <v>97</v>
      </c>
    </row>
    <row r="57" spans="1:8" ht="15">
      <c r="A57" t="s">
        <v>106</v>
      </c>
      <c r="B57" s="3" t="s">
        <v>0</v>
      </c>
      <c r="C57" s="3" t="s">
        <v>51</v>
      </c>
      <c r="D57" s="3" t="s">
        <v>111</v>
      </c>
      <c r="E57" s="3" t="s">
        <v>112</v>
      </c>
      <c r="F57" s="1">
        <v>457.38</v>
      </c>
      <c r="G57" s="3" t="s">
        <v>118</v>
      </c>
      <c r="H57" t="s">
        <v>97</v>
      </c>
    </row>
    <row r="58" spans="1:8" ht="15">
      <c r="A58" t="s">
        <v>106</v>
      </c>
      <c r="B58" s="3" t="s">
        <v>1</v>
      </c>
      <c r="C58" s="3" t="s">
        <v>51</v>
      </c>
      <c r="D58" s="3" t="s">
        <v>113</v>
      </c>
      <c r="E58" s="3" t="s">
        <v>112</v>
      </c>
      <c r="F58" s="2">
        <v>847</v>
      </c>
      <c r="G58" s="3" t="s">
        <v>119</v>
      </c>
      <c r="H58" t="s">
        <v>97</v>
      </c>
    </row>
    <row r="59" spans="1:8" ht="15">
      <c r="A59" s="9" t="s">
        <v>114</v>
      </c>
      <c r="B59" s="10"/>
      <c r="C59" s="10"/>
      <c r="D59" s="10"/>
      <c r="E59" s="10"/>
      <c r="F59" s="11">
        <f>SUM(F55:F58)</f>
        <v>5136.45</v>
      </c>
      <c r="G59" s="10"/>
      <c r="H59" s="10"/>
    </row>
    <row r="60" spans="1:8" ht="15">
      <c r="A60" s="4" t="s">
        <v>115</v>
      </c>
      <c r="B60" s="7"/>
      <c r="C60" s="7"/>
      <c r="D60" s="7"/>
      <c r="E60" s="7"/>
      <c r="F60" s="8">
        <f>F59+F54+F48+F37+F28+F23+F20</f>
        <v>45154.520000000004</v>
      </c>
      <c r="G60" s="7"/>
      <c r="H60" s="7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Girona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emontal</dc:creator>
  <cp:keywords/>
  <dc:description/>
  <cp:lastModifiedBy>zak</cp:lastModifiedBy>
  <cp:lastPrinted>2022-04-11T13:10:37Z</cp:lastPrinted>
  <dcterms:created xsi:type="dcterms:W3CDTF">2020-04-14T10:04:26Z</dcterms:created>
  <dcterms:modified xsi:type="dcterms:W3CDTF">2022-04-11T13:51:55Z</dcterms:modified>
  <cp:category/>
  <cp:version/>
  <cp:contentType/>
  <cp:contentStatus/>
</cp:coreProperties>
</file>